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2.xml" ContentType="application/vnd.openxmlformats-officedocument.spreadsheetml.tab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genilemge.sharepoint.com/sites/TEAMGENILEM/Documents partages/COMMUN/KMS_ConnaissanceSavoirFaire/Essentiels coaching ENT-ACC/"/>
    </mc:Choice>
  </mc:AlternateContent>
  <xr:revisionPtr revIDLastSave="63" documentId="8_{C4CC9ECE-F27D-4F19-BCE8-751BC3EB950C}" xr6:coauthVersionLast="47" xr6:coauthVersionMax="47" xr10:uidLastSave="{0EF0BC10-8D00-40AA-A7DA-DBF6247994E2}"/>
  <bookViews>
    <workbookView xWindow="40920" yWindow="6495" windowWidth="29040" windowHeight="15840" tabRatio="797" activeTab="3" xr2:uid="{2CD68FCE-EEC7-47E3-8CDE-488F5413E80E}"/>
  </bookViews>
  <sheets>
    <sheet name="0. Bienvenue" sheetId="10" r:id="rId1"/>
    <sheet name="1. Plan comptable" sheetId="1" r:id="rId2"/>
    <sheet name="2. Prévisionnel" sheetId="3" r:id="rId3"/>
    <sheet name="3. Données financières" sheetId="4" r:id="rId4"/>
    <sheet name="4. Suivi de trésorerie" sheetId="5" r:id="rId5"/>
    <sheet name="5. Tableau de bord" sheetId="9" r:id="rId6"/>
    <sheet name="1. EXEMPLE Plan comptable" sheetId="11" r:id="rId7"/>
    <sheet name="2. EXEMPLE Prévisionnel" sheetId="7" r:id="rId8"/>
    <sheet name="3. EXEMPLE Données financières" sheetId="6" r:id="rId9"/>
    <sheet name="4. EXEMPLE Suivi de trésorerie" sheetId="2" r:id="rId10"/>
    <sheet name="5. EXEMPLE Tableau de bord" sheetId="8"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79" i="5" l="1"/>
  <c r="AH79" i="5"/>
  <c r="AG79" i="5"/>
  <c r="AF79" i="5"/>
  <c r="AE79" i="5"/>
  <c r="AD79" i="5"/>
  <c r="AC79" i="5"/>
  <c r="AB79" i="5"/>
  <c r="AA79" i="5"/>
  <c r="Z79" i="5"/>
  <c r="Y79" i="5"/>
  <c r="X79" i="5"/>
  <c r="W79" i="5"/>
  <c r="V79" i="5"/>
  <c r="U79" i="5"/>
  <c r="T79" i="5"/>
  <c r="S79" i="5"/>
  <c r="R79" i="5"/>
  <c r="Q79" i="5"/>
  <c r="P79" i="5"/>
  <c r="O79" i="5"/>
  <c r="N79" i="5"/>
  <c r="M79" i="5"/>
  <c r="L79" i="5"/>
  <c r="AI78" i="5"/>
  <c r="AH78" i="5"/>
  <c r="AG78" i="5"/>
  <c r="AF78" i="5"/>
  <c r="AE78" i="5"/>
  <c r="AD78" i="5"/>
  <c r="AC78" i="5"/>
  <c r="AB78" i="5"/>
  <c r="AA78" i="5"/>
  <c r="Z78" i="5"/>
  <c r="Y78" i="5"/>
  <c r="X78" i="5"/>
  <c r="W78" i="5"/>
  <c r="V78" i="5"/>
  <c r="U78" i="5"/>
  <c r="T78" i="5"/>
  <c r="S78" i="5"/>
  <c r="R78" i="5"/>
  <c r="Q78" i="5"/>
  <c r="P78" i="5"/>
  <c r="O78" i="5"/>
  <c r="N78" i="5"/>
  <c r="M78" i="5"/>
  <c r="L78" i="5"/>
  <c r="AI77" i="5"/>
  <c r="AH77" i="5"/>
  <c r="AG77" i="5"/>
  <c r="AF77" i="5"/>
  <c r="AE77" i="5"/>
  <c r="AD77" i="5"/>
  <c r="AC77" i="5"/>
  <c r="AB77" i="5"/>
  <c r="AA77" i="5"/>
  <c r="Z77" i="5"/>
  <c r="Y77" i="5"/>
  <c r="X77" i="5"/>
  <c r="W77" i="5"/>
  <c r="V77" i="5"/>
  <c r="U77" i="5"/>
  <c r="T77" i="5"/>
  <c r="S77" i="5"/>
  <c r="R77" i="5"/>
  <c r="Q77" i="5"/>
  <c r="P77" i="5"/>
  <c r="O77" i="5"/>
  <c r="N77" i="5"/>
  <c r="M77" i="5"/>
  <c r="L77" i="5"/>
  <c r="AI76" i="5"/>
  <c r="AH76" i="5"/>
  <c r="AG76" i="5"/>
  <c r="AF76" i="5"/>
  <c r="AE76" i="5"/>
  <c r="AD76" i="5"/>
  <c r="AC76" i="5"/>
  <c r="AB76" i="5"/>
  <c r="AA76" i="5"/>
  <c r="Z76" i="5"/>
  <c r="Y76" i="5"/>
  <c r="X76" i="5"/>
  <c r="W76" i="5"/>
  <c r="V76" i="5"/>
  <c r="U76" i="5"/>
  <c r="T76" i="5"/>
  <c r="S76" i="5"/>
  <c r="R76" i="5"/>
  <c r="Q76" i="5"/>
  <c r="P76" i="5"/>
  <c r="O76" i="5"/>
  <c r="N76" i="5"/>
  <c r="M76" i="5"/>
  <c r="L76" i="5"/>
  <c r="AI75" i="5"/>
  <c r="AH75" i="5"/>
  <c r="AG75" i="5"/>
  <c r="AF75" i="5"/>
  <c r="AE75" i="5"/>
  <c r="AD75" i="5"/>
  <c r="AC75" i="5"/>
  <c r="AB75" i="5"/>
  <c r="AA75" i="5"/>
  <c r="Z75" i="5"/>
  <c r="Y75" i="5"/>
  <c r="X75" i="5"/>
  <c r="W75" i="5"/>
  <c r="V75" i="5"/>
  <c r="U75" i="5"/>
  <c r="T75" i="5"/>
  <c r="S75" i="5"/>
  <c r="R75" i="5"/>
  <c r="Q75" i="5"/>
  <c r="P75" i="5"/>
  <c r="O75" i="5"/>
  <c r="N75" i="5"/>
  <c r="M75" i="5"/>
  <c r="L75" i="5"/>
  <c r="AI68" i="5" l="1"/>
  <c r="AH68" i="5"/>
  <c r="AG68" i="5"/>
  <c r="AF68" i="5"/>
  <c r="AE68" i="5"/>
  <c r="AD68" i="5"/>
  <c r="AC68" i="5"/>
  <c r="AB68" i="5"/>
  <c r="AA68" i="5"/>
  <c r="Z68" i="5"/>
  <c r="Y68" i="5"/>
  <c r="X68" i="5"/>
  <c r="W68" i="5"/>
  <c r="V68" i="5"/>
  <c r="U68" i="5"/>
  <c r="T68" i="5"/>
  <c r="S68" i="5"/>
  <c r="R68" i="5"/>
  <c r="Q68" i="5"/>
  <c r="P68" i="5"/>
  <c r="O68" i="5"/>
  <c r="N68" i="5"/>
  <c r="M68" i="5"/>
  <c r="L68" i="5"/>
  <c r="AI67" i="5"/>
  <c r="AH67" i="5"/>
  <c r="AG67" i="5"/>
  <c r="AF67" i="5"/>
  <c r="AE67" i="5"/>
  <c r="AD67" i="5"/>
  <c r="AC67" i="5"/>
  <c r="AB67" i="5"/>
  <c r="AA67" i="5"/>
  <c r="Z67" i="5"/>
  <c r="Y67" i="5"/>
  <c r="X67" i="5"/>
  <c r="W67" i="5"/>
  <c r="V67" i="5"/>
  <c r="U67" i="5"/>
  <c r="T67" i="5"/>
  <c r="S67" i="5"/>
  <c r="R67" i="5"/>
  <c r="Q67" i="5"/>
  <c r="P67" i="5"/>
  <c r="O67" i="5"/>
  <c r="N67" i="5"/>
  <c r="M67" i="5"/>
  <c r="L67" i="5"/>
  <c r="AI65" i="5"/>
  <c r="AH65" i="5"/>
  <c r="AG65" i="5"/>
  <c r="AF65" i="5"/>
  <c r="AE65" i="5"/>
  <c r="AD65" i="5"/>
  <c r="AC65" i="5"/>
  <c r="AB65" i="5"/>
  <c r="AA65" i="5"/>
  <c r="Z65" i="5"/>
  <c r="Y65" i="5"/>
  <c r="X65" i="5"/>
  <c r="W65" i="5"/>
  <c r="V65" i="5"/>
  <c r="U65" i="5"/>
  <c r="T65" i="5"/>
  <c r="S65" i="5"/>
  <c r="R65" i="5"/>
  <c r="Q65" i="5"/>
  <c r="P65" i="5"/>
  <c r="O65" i="5"/>
  <c r="N65" i="5"/>
  <c r="M65" i="5"/>
  <c r="L65" i="5"/>
  <c r="AI64" i="5"/>
  <c r="AH64" i="5"/>
  <c r="AG64" i="5"/>
  <c r="AF64" i="5"/>
  <c r="AE64" i="5"/>
  <c r="AD64" i="5"/>
  <c r="AC64" i="5"/>
  <c r="AB64" i="5"/>
  <c r="AA64" i="5"/>
  <c r="Z64" i="5"/>
  <c r="Y64" i="5"/>
  <c r="X64" i="5"/>
  <c r="W64" i="5"/>
  <c r="V64" i="5"/>
  <c r="U64" i="5"/>
  <c r="T64" i="5"/>
  <c r="S64" i="5"/>
  <c r="R64" i="5"/>
  <c r="Q64" i="5"/>
  <c r="P64" i="5"/>
  <c r="O64" i="5"/>
  <c r="N64" i="5"/>
  <c r="M64" i="5"/>
  <c r="L64" i="5"/>
  <c r="AI63" i="5"/>
  <c r="AH63" i="5"/>
  <c r="AG63" i="5"/>
  <c r="AF63" i="5"/>
  <c r="AE63" i="5"/>
  <c r="AD63" i="5"/>
  <c r="AC63" i="5"/>
  <c r="AB63" i="5"/>
  <c r="AA63" i="5"/>
  <c r="Z63" i="5"/>
  <c r="Y63" i="5"/>
  <c r="X63" i="5"/>
  <c r="W63" i="5"/>
  <c r="V63" i="5"/>
  <c r="U63" i="5"/>
  <c r="T63" i="5"/>
  <c r="S63" i="5"/>
  <c r="R63" i="5"/>
  <c r="Q63" i="5"/>
  <c r="P63" i="5"/>
  <c r="O63" i="5"/>
  <c r="N63" i="5"/>
  <c r="M63" i="5"/>
  <c r="L63" i="5"/>
  <c r="AI62" i="5"/>
  <c r="AH62" i="5"/>
  <c r="AG62" i="5"/>
  <c r="AF62" i="5"/>
  <c r="AE62" i="5"/>
  <c r="AD62" i="5"/>
  <c r="AC62" i="5"/>
  <c r="AB62" i="5"/>
  <c r="AA62" i="5"/>
  <c r="Z62" i="5"/>
  <c r="Y62" i="5"/>
  <c r="X62" i="5"/>
  <c r="W62" i="5"/>
  <c r="V62" i="5"/>
  <c r="U62" i="5"/>
  <c r="T62" i="5"/>
  <c r="S62" i="5"/>
  <c r="R62" i="5"/>
  <c r="Q62" i="5"/>
  <c r="P62" i="5"/>
  <c r="O62" i="5"/>
  <c r="N62" i="5"/>
  <c r="M62" i="5"/>
  <c r="L62" i="5"/>
  <c r="AI61" i="5"/>
  <c r="AH61" i="5"/>
  <c r="AG61" i="5"/>
  <c r="AF61" i="5"/>
  <c r="AE61" i="5"/>
  <c r="AD61" i="5"/>
  <c r="AC61" i="5"/>
  <c r="AB61" i="5"/>
  <c r="AA61" i="5"/>
  <c r="Z61" i="5"/>
  <c r="Y61" i="5"/>
  <c r="X61" i="5"/>
  <c r="W61" i="5"/>
  <c r="V61" i="5"/>
  <c r="U61" i="5"/>
  <c r="T61" i="5"/>
  <c r="S61" i="5"/>
  <c r="R61" i="5"/>
  <c r="Q61" i="5"/>
  <c r="P61" i="5"/>
  <c r="O61" i="5"/>
  <c r="N61" i="5"/>
  <c r="M61" i="5"/>
  <c r="L61" i="5"/>
  <c r="AI59" i="5"/>
  <c r="AH59" i="5"/>
  <c r="AG59" i="5"/>
  <c r="AF59" i="5"/>
  <c r="AE59" i="5"/>
  <c r="AD59" i="5"/>
  <c r="AC59" i="5"/>
  <c r="AB59" i="5"/>
  <c r="AA59" i="5"/>
  <c r="Z59" i="5"/>
  <c r="Y59" i="5"/>
  <c r="X59" i="5"/>
  <c r="W59" i="5"/>
  <c r="V59" i="5"/>
  <c r="U59" i="5"/>
  <c r="T59" i="5"/>
  <c r="S59" i="5"/>
  <c r="R59" i="5"/>
  <c r="Q59" i="5"/>
  <c r="P59" i="5"/>
  <c r="O59" i="5"/>
  <c r="N59" i="5"/>
  <c r="M59" i="5"/>
  <c r="L59" i="5"/>
  <c r="AI58" i="5"/>
  <c r="AH58" i="5"/>
  <c r="AG58" i="5"/>
  <c r="AF58" i="5"/>
  <c r="AE58" i="5"/>
  <c r="AD58" i="5"/>
  <c r="AC58" i="5"/>
  <c r="AB58" i="5"/>
  <c r="AA58" i="5"/>
  <c r="Z58" i="5"/>
  <c r="Y58" i="5"/>
  <c r="X58" i="5"/>
  <c r="W58" i="5"/>
  <c r="V58" i="5"/>
  <c r="U58" i="5"/>
  <c r="T58" i="5"/>
  <c r="S58" i="5"/>
  <c r="R58" i="5"/>
  <c r="Q58" i="5"/>
  <c r="P58" i="5"/>
  <c r="O58" i="5"/>
  <c r="N58" i="5"/>
  <c r="M58" i="5"/>
  <c r="L58" i="5"/>
  <c r="AI57" i="5"/>
  <c r="AH57" i="5"/>
  <c r="AG57" i="5"/>
  <c r="AF57" i="5"/>
  <c r="AE57" i="5"/>
  <c r="AD57" i="5"/>
  <c r="AC57" i="5"/>
  <c r="AB57" i="5"/>
  <c r="AA57" i="5"/>
  <c r="Z57" i="5"/>
  <c r="Y57" i="5"/>
  <c r="X57" i="5"/>
  <c r="W57" i="5"/>
  <c r="V57" i="5"/>
  <c r="U57" i="5"/>
  <c r="T57" i="5"/>
  <c r="S57" i="5"/>
  <c r="R57" i="5"/>
  <c r="Q57" i="5"/>
  <c r="P57" i="5"/>
  <c r="O57" i="5"/>
  <c r="N57" i="5"/>
  <c r="M57" i="5"/>
  <c r="L57" i="5"/>
  <c r="AI56" i="5"/>
  <c r="AH56" i="5"/>
  <c r="AG56" i="5"/>
  <c r="AF56" i="5"/>
  <c r="AE56" i="5"/>
  <c r="AD56" i="5"/>
  <c r="AC56" i="5"/>
  <c r="AB56" i="5"/>
  <c r="AA56" i="5"/>
  <c r="Z56" i="5"/>
  <c r="Y56" i="5"/>
  <c r="X56" i="5"/>
  <c r="W56" i="5"/>
  <c r="V56" i="5"/>
  <c r="U56" i="5"/>
  <c r="T56" i="5"/>
  <c r="S56" i="5"/>
  <c r="R56" i="5"/>
  <c r="Q56" i="5"/>
  <c r="P56" i="5"/>
  <c r="O56" i="5"/>
  <c r="N56" i="5"/>
  <c r="M56" i="5"/>
  <c r="L56" i="5"/>
  <c r="AI55" i="5"/>
  <c r="AH55" i="5"/>
  <c r="AG55" i="5"/>
  <c r="AF55" i="5"/>
  <c r="AE55" i="5"/>
  <c r="AD55" i="5"/>
  <c r="AC55" i="5"/>
  <c r="AB55" i="5"/>
  <c r="AA55" i="5"/>
  <c r="Z55" i="5"/>
  <c r="Y55" i="5"/>
  <c r="X55" i="5"/>
  <c r="W55" i="5"/>
  <c r="V55" i="5"/>
  <c r="U55" i="5"/>
  <c r="T55" i="5"/>
  <c r="S55" i="5"/>
  <c r="R55" i="5"/>
  <c r="Q55" i="5"/>
  <c r="P55" i="5"/>
  <c r="O55" i="5"/>
  <c r="N55" i="5"/>
  <c r="M55" i="5"/>
  <c r="L55" i="5"/>
  <c r="AI54" i="5"/>
  <c r="AH54" i="5"/>
  <c r="AG54" i="5"/>
  <c r="AF54" i="5"/>
  <c r="AE54" i="5"/>
  <c r="AD54" i="5"/>
  <c r="AC54" i="5"/>
  <c r="AB54" i="5"/>
  <c r="AA54" i="5"/>
  <c r="Z54" i="5"/>
  <c r="Y54" i="5"/>
  <c r="X54" i="5"/>
  <c r="W54" i="5"/>
  <c r="V54" i="5"/>
  <c r="U54" i="5"/>
  <c r="T54" i="5"/>
  <c r="S54" i="5"/>
  <c r="R54" i="5"/>
  <c r="Q54" i="5"/>
  <c r="P54" i="5"/>
  <c r="O54" i="5"/>
  <c r="N54" i="5"/>
  <c r="M54" i="5"/>
  <c r="L54" i="5"/>
  <c r="AI53" i="5"/>
  <c r="AH53" i="5"/>
  <c r="AG53" i="5"/>
  <c r="AF53" i="5"/>
  <c r="AE53" i="5"/>
  <c r="AD53" i="5"/>
  <c r="AC53" i="5"/>
  <c r="AB53" i="5"/>
  <c r="AA53" i="5"/>
  <c r="Z53" i="5"/>
  <c r="Y53" i="5"/>
  <c r="X53" i="5"/>
  <c r="W53" i="5"/>
  <c r="V53" i="5"/>
  <c r="U53" i="5"/>
  <c r="T53" i="5"/>
  <c r="S53" i="5"/>
  <c r="R53" i="5"/>
  <c r="Q53" i="5"/>
  <c r="P53" i="5"/>
  <c r="O53" i="5"/>
  <c r="N53" i="5"/>
  <c r="M53" i="5"/>
  <c r="L53" i="5"/>
  <c r="AI52" i="5"/>
  <c r="AH52" i="5"/>
  <c r="AG52" i="5"/>
  <c r="AF52" i="5"/>
  <c r="AE52" i="5"/>
  <c r="AD52" i="5"/>
  <c r="AC52" i="5"/>
  <c r="AB52" i="5"/>
  <c r="AA52" i="5"/>
  <c r="Z52" i="5"/>
  <c r="Y52" i="5"/>
  <c r="X52" i="5"/>
  <c r="W52" i="5"/>
  <c r="V52" i="5"/>
  <c r="U52" i="5"/>
  <c r="T52" i="5"/>
  <c r="S52" i="5"/>
  <c r="R52" i="5"/>
  <c r="Q52" i="5"/>
  <c r="P52" i="5"/>
  <c r="O52" i="5"/>
  <c r="N52" i="5"/>
  <c r="M52" i="5"/>
  <c r="L52" i="5"/>
  <c r="AI51" i="5"/>
  <c r="AH51" i="5"/>
  <c r="AG51" i="5"/>
  <c r="AF51" i="5"/>
  <c r="AE51" i="5"/>
  <c r="AD51" i="5"/>
  <c r="AC51" i="5"/>
  <c r="AB51" i="5"/>
  <c r="AA51" i="5"/>
  <c r="Z51" i="5"/>
  <c r="Y51" i="5"/>
  <c r="X51" i="5"/>
  <c r="W51" i="5"/>
  <c r="V51" i="5"/>
  <c r="U51" i="5"/>
  <c r="T51" i="5"/>
  <c r="S51" i="5"/>
  <c r="R51" i="5"/>
  <c r="Q51" i="5"/>
  <c r="P51" i="5"/>
  <c r="O51" i="5"/>
  <c r="N51" i="5"/>
  <c r="M51" i="5"/>
  <c r="L51" i="5"/>
  <c r="AI50" i="5"/>
  <c r="AH50" i="5"/>
  <c r="AG50" i="5"/>
  <c r="AF50" i="5"/>
  <c r="AE50" i="5"/>
  <c r="AD50" i="5"/>
  <c r="AC50" i="5"/>
  <c r="AB50" i="5"/>
  <c r="AA50" i="5"/>
  <c r="Z50" i="5"/>
  <c r="Y50" i="5"/>
  <c r="X50" i="5"/>
  <c r="W50" i="5"/>
  <c r="V50" i="5"/>
  <c r="U50" i="5"/>
  <c r="T50" i="5"/>
  <c r="S50" i="5"/>
  <c r="R50" i="5"/>
  <c r="Q50" i="5"/>
  <c r="P50" i="5"/>
  <c r="O50" i="5"/>
  <c r="N50" i="5"/>
  <c r="M50" i="5"/>
  <c r="L50" i="5"/>
  <c r="AI49" i="5"/>
  <c r="AH49" i="5"/>
  <c r="AG49" i="5"/>
  <c r="AF49" i="5"/>
  <c r="AE49" i="5"/>
  <c r="AD49" i="5"/>
  <c r="AC49" i="5"/>
  <c r="AB49" i="5"/>
  <c r="AA49" i="5"/>
  <c r="Z49" i="5"/>
  <c r="Y49" i="5"/>
  <c r="X49" i="5"/>
  <c r="W49" i="5"/>
  <c r="V49" i="5"/>
  <c r="U49" i="5"/>
  <c r="T49" i="5"/>
  <c r="S49" i="5"/>
  <c r="R49" i="5"/>
  <c r="Q49" i="5"/>
  <c r="P49" i="5"/>
  <c r="O49" i="5"/>
  <c r="N49" i="5"/>
  <c r="M49" i="5"/>
  <c r="L49" i="5"/>
  <c r="AI47" i="5"/>
  <c r="AH47" i="5"/>
  <c r="AG47" i="5"/>
  <c r="AF47" i="5"/>
  <c r="AE47" i="5"/>
  <c r="AD47" i="5"/>
  <c r="AC47" i="5"/>
  <c r="AB47" i="5"/>
  <c r="AA47" i="5"/>
  <c r="Z47" i="5"/>
  <c r="Y47" i="5"/>
  <c r="X47" i="5"/>
  <c r="W47" i="5"/>
  <c r="V47" i="5"/>
  <c r="U47" i="5"/>
  <c r="T47" i="5"/>
  <c r="S47" i="5"/>
  <c r="R47" i="5"/>
  <c r="Q47" i="5"/>
  <c r="P47" i="5"/>
  <c r="O47" i="5"/>
  <c r="N47" i="5"/>
  <c r="M47" i="5"/>
  <c r="L47" i="5"/>
  <c r="AI46" i="5"/>
  <c r="AH46" i="5"/>
  <c r="AG46" i="5"/>
  <c r="AF46" i="5"/>
  <c r="AE46" i="5"/>
  <c r="AD46" i="5"/>
  <c r="AC46" i="5"/>
  <c r="AB46" i="5"/>
  <c r="AA46" i="5"/>
  <c r="Z46" i="5"/>
  <c r="Y46" i="5"/>
  <c r="X46" i="5"/>
  <c r="W46" i="5"/>
  <c r="V46" i="5"/>
  <c r="U46" i="5"/>
  <c r="T46" i="5"/>
  <c r="S46" i="5"/>
  <c r="R46" i="5"/>
  <c r="Q46" i="5"/>
  <c r="P46" i="5"/>
  <c r="O46" i="5"/>
  <c r="N46" i="5"/>
  <c r="M46" i="5"/>
  <c r="L46" i="5"/>
  <c r="AI45" i="5"/>
  <c r="AH45" i="5"/>
  <c r="AG45" i="5"/>
  <c r="AF45" i="5"/>
  <c r="AE45" i="5"/>
  <c r="AD45" i="5"/>
  <c r="AC45" i="5"/>
  <c r="AB45" i="5"/>
  <c r="AA45" i="5"/>
  <c r="Z45" i="5"/>
  <c r="Y45" i="5"/>
  <c r="X45" i="5"/>
  <c r="W45" i="5"/>
  <c r="V45" i="5"/>
  <c r="U45" i="5"/>
  <c r="T45" i="5"/>
  <c r="S45" i="5"/>
  <c r="R45" i="5"/>
  <c r="Q45" i="5"/>
  <c r="P45" i="5"/>
  <c r="O45" i="5"/>
  <c r="N45" i="5"/>
  <c r="M45" i="5"/>
  <c r="L45" i="5"/>
  <c r="AI43" i="5"/>
  <c r="AH43" i="5"/>
  <c r="AG43" i="5"/>
  <c r="AF43" i="5"/>
  <c r="AE43" i="5"/>
  <c r="AD43" i="5"/>
  <c r="AC43" i="5"/>
  <c r="AB43" i="5"/>
  <c r="AA43" i="5"/>
  <c r="Z43" i="5"/>
  <c r="Y43" i="5"/>
  <c r="X43" i="5"/>
  <c r="W43" i="5"/>
  <c r="V43" i="5"/>
  <c r="U43" i="5"/>
  <c r="T43" i="5"/>
  <c r="S43" i="5"/>
  <c r="R43" i="5"/>
  <c r="Q43" i="5"/>
  <c r="P43" i="5"/>
  <c r="O43" i="5"/>
  <c r="N43" i="5"/>
  <c r="M43" i="5"/>
  <c r="L43" i="5"/>
  <c r="AI42" i="5"/>
  <c r="AH42" i="5"/>
  <c r="AG42" i="5"/>
  <c r="AF42" i="5"/>
  <c r="AE42" i="5"/>
  <c r="AD42" i="5"/>
  <c r="AC42" i="5"/>
  <c r="AB42" i="5"/>
  <c r="AA42" i="5"/>
  <c r="Z42" i="5"/>
  <c r="Y42" i="5"/>
  <c r="X42" i="5"/>
  <c r="W42" i="5"/>
  <c r="V42" i="5"/>
  <c r="U42" i="5"/>
  <c r="T42" i="5"/>
  <c r="S42" i="5"/>
  <c r="R42" i="5"/>
  <c r="Q42" i="5"/>
  <c r="P42" i="5"/>
  <c r="O42" i="5"/>
  <c r="N42" i="5"/>
  <c r="M42" i="5"/>
  <c r="L42" i="5"/>
  <c r="AI41" i="5"/>
  <c r="AH41" i="5"/>
  <c r="AG41" i="5"/>
  <c r="AF41" i="5"/>
  <c r="AE41" i="5"/>
  <c r="AD41" i="5"/>
  <c r="AC41" i="5"/>
  <c r="AB41" i="5"/>
  <c r="AA41" i="5"/>
  <c r="Z41" i="5"/>
  <c r="Y41" i="5"/>
  <c r="X41" i="5"/>
  <c r="W41" i="5"/>
  <c r="V41" i="5"/>
  <c r="U41" i="5"/>
  <c r="T41" i="5"/>
  <c r="S41" i="5"/>
  <c r="R41" i="5"/>
  <c r="Q41" i="5"/>
  <c r="P41" i="5"/>
  <c r="O41" i="5"/>
  <c r="N41" i="5"/>
  <c r="M41" i="5"/>
  <c r="L41" i="5"/>
  <c r="AI40" i="5"/>
  <c r="AH40" i="5"/>
  <c r="AG40" i="5"/>
  <c r="AF40" i="5"/>
  <c r="AE40" i="5"/>
  <c r="AD40" i="5"/>
  <c r="AC40" i="5"/>
  <c r="AB40" i="5"/>
  <c r="AA40" i="5"/>
  <c r="Z40" i="5"/>
  <c r="Y40" i="5"/>
  <c r="X40" i="5"/>
  <c r="W40" i="5"/>
  <c r="V40" i="5"/>
  <c r="U40" i="5"/>
  <c r="T40" i="5"/>
  <c r="S40" i="5"/>
  <c r="R40" i="5"/>
  <c r="Q40" i="5"/>
  <c r="P40" i="5"/>
  <c r="O40" i="5"/>
  <c r="N40" i="5"/>
  <c r="M40" i="5"/>
  <c r="L40" i="5"/>
  <c r="AI39" i="5"/>
  <c r="AH39" i="5"/>
  <c r="AG39" i="5"/>
  <c r="AF39" i="5"/>
  <c r="AE39" i="5"/>
  <c r="AD39" i="5"/>
  <c r="AC39" i="5"/>
  <c r="AB39" i="5"/>
  <c r="AA39" i="5"/>
  <c r="Z39" i="5"/>
  <c r="Y39" i="5"/>
  <c r="X39" i="5"/>
  <c r="W39" i="5"/>
  <c r="V39" i="5"/>
  <c r="U39" i="5"/>
  <c r="T39" i="5"/>
  <c r="S39" i="5"/>
  <c r="R39" i="5"/>
  <c r="Q39" i="5"/>
  <c r="P39" i="5"/>
  <c r="O39" i="5"/>
  <c r="N39" i="5"/>
  <c r="M39" i="5"/>
  <c r="L39" i="5"/>
  <c r="AI38" i="5"/>
  <c r="AH38" i="5"/>
  <c r="AG38" i="5"/>
  <c r="AF38" i="5"/>
  <c r="AE38" i="5"/>
  <c r="AD38" i="5"/>
  <c r="AC38" i="5"/>
  <c r="AB38" i="5"/>
  <c r="AA38" i="5"/>
  <c r="Z38" i="5"/>
  <c r="Y38" i="5"/>
  <c r="X38" i="5"/>
  <c r="W38" i="5"/>
  <c r="V38" i="5"/>
  <c r="U38" i="5"/>
  <c r="T38" i="5"/>
  <c r="S38" i="5"/>
  <c r="R38" i="5"/>
  <c r="Q38" i="5"/>
  <c r="P38" i="5"/>
  <c r="O38" i="5"/>
  <c r="N38" i="5"/>
  <c r="M38" i="5"/>
  <c r="L38" i="5"/>
  <c r="AI37" i="5"/>
  <c r="AH37" i="5"/>
  <c r="AG37" i="5"/>
  <c r="AF37" i="5"/>
  <c r="AE37" i="5"/>
  <c r="AD37" i="5"/>
  <c r="AC37" i="5"/>
  <c r="AB37" i="5"/>
  <c r="AA37" i="5"/>
  <c r="Z37" i="5"/>
  <c r="Y37" i="5"/>
  <c r="X37" i="5"/>
  <c r="W37" i="5"/>
  <c r="V37" i="5"/>
  <c r="U37" i="5"/>
  <c r="T37" i="5"/>
  <c r="S37" i="5"/>
  <c r="R37" i="5"/>
  <c r="Q37" i="5"/>
  <c r="P37" i="5"/>
  <c r="O37" i="5"/>
  <c r="N37" i="5"/>
  <c r="M37" i="5"/>
  <c r="L37" i="5"/>
  <c r="AI36" i="5"/>
  <c r="AH36" i="5"/>
  <c r="AG36" i="5"/>
  <c r="AF36" i="5"/>
  <c r="AE36" i="5"/>
  <c r="AD36" i="5"/>
  <c r="AC36" i="5"/>
  <c r="AB36" i="5"/>
  <c r="AA36" i="5"/>
  <c r="Z36" i="5"/>
  <c r="Y36" i="5"/>
  <c r="X36" i="5"/>
  <c r="W36" i="5"/>
  <c r="V36" i="5"/>
  <c r="U36" i="5"/>
  <c r="T36" i="5"/>
  <c r="S36" i="5"/>
  <c r="R36" i="5"/>
  <c r="Q36" i="5"/>
  <c r="P36" i="5"/>
  <c r="O36" i="5"/>
  <c r="N36" i="5"/>
  <c r="M36" i="5"/>
  <c r="L36" i="5"/>
  <c r="AI35" i="5"/>
  <c r="AH35" i="5"/>
  <c r="AG35" i="5"/>
  <c r="AF35" i="5"/>
  <c r="AE35" i="5"/>
  <c r="AD35" i="5"/>
  <c r="AC35" i="5"/>
  <c r="AB35" i="5"/>
  <c r="AA35" i="5"/>
  <c r="Z35" i="5"/>
  <c r="Y35" i="5"/>
  <c r="X35" i="5"/>
  <c r="W35" i="5"/>
  <c r="V35" i="5"/>
  <c r="U35" i="5"/>
  <c r="T35" i="5"/>
  <c r="S35" i="5"/>
  <c r="R35" i="5"/>
  <c r="Q35" i="5"/>
  <c r="P35" i="5"/>
  <c r="O35" i="5"/>
  <c r="N35" i="5"/>
  <c r="M35" i="5"/>
  <c r="L35" i="5"/>
  <c r="AI34" i="5"/>
  <c r="AH34" i="5"/>
  <c r="AG34" i="5"/>
  <c r="AF34" i="5"/>
  <c r="AE34" i="5"/>
  <c r="AD34" i="5"/>
  <c r="AC34" i="5"/>
  <c r="AB34" i="5"/>
  <c r="AA34" i="5"/>
  <c r="Z34" i="5"/>
  <c r="Y34" i="5"/>
  <c r="X34" i="5"/>
  <c r="W34" i="5"/>
  <c r="V34" i="5"/>
  <c r="U34" i="5"/>
  <c r="T34" i="5"/>
  <c r="S34" i="5"/>
  <c r="R34" i="5"/>
  <c r="Q34" i="5"/>
  <c r="P34" i="5"/>
  <c r="O34" i="5"/>
  <c r="N34" i="5"/>
  <c r="M34" i="5"/>
  <c r="L34" i="5"/>
  <c r="AI33" i="5"/>
  <c r="AH33" i="5"/>
  <c r="AG33" i="5"/>
  <c r="AF33" i="5"/>
  <c r="AE33" i="5"/>
  <c r="AD33" i="5"/>
  <c r="AC33" i="5"/>
  <c r="AB33" i="5"/>
  <c r="AA33" i="5"/>
  <c r="Z33" i="5"/>
  <c r="Y33" i="5"/>
  <c r="X33" i="5"/>
  <c r="W33" i="5"/>
  <c r="V33" i="5"/>
  <c r="U33" i="5"/>
  <c r="T33" i="5"/>
  <c r="S33" i="5"/>
  <c r="R33" i="5"/>
  <c r="Q33" i="5"/>
  <c r="P33" i="5"/>
  <c r="O33" i="5"/>
  <c r="N33" i="5"/>
  <c r="M33" i="5"/>
  <c r="L33" i="5"/>
  <c r="AI32" i="5"/>
  <c r="AH32" i="5"/>
  <c r="AG32" i="5"/>
  <c r="AF32" i="5"/>
  <c r="AE32" i="5"/>
  <c r="AD32" i="5"/>
  <c r="AC32" i="5"/>
  <c r="AB32" i="5"/>
  <c r="AA32" i="5"/>
  <c r="Z32" i="5"/>
  <c r="Y32" i="5"/>
  <c r="X32" i="5"/>
  <c r="W32" i="5"/>
  <c r="V32" i="5"/>
  <c r="U32" i="5"/>
  <c r="T32" i="5"/>
  <c r="S32" i="5"/>
  <c r="R32" i="5"/>
  <c r="Q32" i="5"/>
  <c r="P32" i="5"/>
  <c r="O32" i="5"/>
  <c r="N32" i="5"/>
  <c r="M32" i="5"/>
  <c r="L32" i="5"/>
  <c r="L44" i="5" s="1"/>
  <c r="AI27" i="5"/>
  <c r="AH27" i="5"/>
  <c r="AG27" i="5"/>
  <c r="AF27" i="5"/>
  <c r="AE27" i="5"/>
  <c r="AD27" i="5"/>
  <c r="AC27" i="5"/>
  <c r="AB27" i="5"/>
  <c r="AA27" i="5"/>
  <c r="Z27" i="5"/>
  <c r="Y27" i="5"/>
  <c r="X27" i="5"/>
  <c r="W27" i="5"/>
  <c r="V27" i="5"/>
  <c r="U27" i="5"/>
  <c r="T27" i="5"/>
  <c r="S27" i="5"/>
  <c r="R27" i="5"/>
  <c r="Q27" i="5"/>
  <c r="P27" i="5"/>
  <c r="O27" i="5"/>
  <c r="N27" i="5"/>
  <c r="M27" i="5"/>
  <c r="L27" i="5"/>
  <c r="AI26" i="5"/>
  <c r="AH26" i="5"/>
  <c r="AG26" i="5"/>
  <c r="AF26" i="5"/>
  <c r="AE26" i="5"/>
  <c r="AD26" i="5"/>
  <c r="AC26" i="5"/>
  <c r="AB26" i="5"/>
  <c r="AA26" i="5"/>
  <c r="Z26" i="5"/>
  <c r="Y26" i="5"/>
  <c r="X26" i="5"/>
  <c r="W26" i="5"/>
  <c r="V26" i="5"/>
  <c r="U26" i="5"/>
  <c r="T26" i="5"/>
  <c r="S26" i="5"/>
  <c r="R26" i="5"/>
  <c r="Q26" i="5"/>
  <c r="P26" i="5"/>
  <c r="O26" i="5"/>
  <c r="N26" i="5"/>
  <c r="M26" i="5"/>
  <c r="L26" i="5"/>
  <c r="AI25" i="5"/>
  <c r="AH25" i="5"/>
  <c r="AG25" i="5"/>
  <c r="AF25" i="5"/>
  <c r="AE25" i="5"/>
  <c r="AD25" i="5"/>
  <c r="AC25" i="5"/>
  <c r="AB25" i="5"/>
  <c r="AA25" i="5"/>
  <c r="Z25" i="5"/>
  <c r="Y25" i="5"/>
  <c r="X25" i="5"/>
  <c r="W25" i="5"/>
  <c r="V25" i="5"/>
  <c r="U25" i="5"/>
  <c r="T25" i="5"/>
  <c r="S25" i="5"/>
  <c r="R25" i="5"/>
  <c r="Q25" i="5"/>
  <c r="P25" i="5"/>
  <c r="O25" i="5"/>
  <c r="N25" i="5"/>
  <c r="M25" i="5"/>
  <c r="L25" i="5"/>
  <c r="AI24" i="5"/>
  <c r="AH24" i="5"/>
  <c r="AG24" i="5"/>
  <c r="AF24" i="5"/>
  <c r="AE24" i="5"/>
  <c r="AD24" i="5"/>
  <c r="AC24" i="5"/>
  <c r="AB24" i="5"/>
  <c r="AA24" i="5"/>
  <c r="Z24" i="5"/>
  <c r="Y24" i="5"/>
  <c r="X24" i="5"/>
  <c r="W24" i="5"/>
  <c r="V24" i="5"/>
  <c r="U24" i="5"/>
  <c r="T24" i="5"/>
  <c r="S24" i="5"/>
  <c r="R24" i="5"/>
  <c r="Q24" i="5"/>
  <c r="P24" i="5"/>
  <c r="O24" i="5"/>
  <c r="N24" i="5"/>
  <c r="M24" i="5"/>
  <c r="L24" i="5"/>
  <c r="AI23" i="5"/>
  <c r="AH23" i="5"/>
  <c r="AG23" i="5"/>
  <c r="AF23" i="5"/>
  <c r="AE23" i="5"/>
  <c r="AD23" i="5"/>
  <c r="AC23" i="5"/>
  <c r="AB23" i="5"/>
  <c r="AA23" i="5"/>
  <c r="Z23" i="5"/>
  <c r="Y23" i="5"/>
  <c r="X23" i="5"/>
  <c r="W23" i="5"/>
  <c r="V23" i="5"/>
  <c r="U23" i="5"/>
  <c r="T23" i="5"/>
  <c r="S23" i="5"/>
  <c r="R23" i="5"/>
  <c r="Q23" i="5"/>
  <c r="P23" i="5"/>
  <c r="O23" i="5"/>
  <c r="N23" i="5"/>
  <c r="M23" i="5"/>
  <c r="L23" i="5"/>
  <c r="AI22" i="5"/>
  <c r="AH22" i="5"/>
  <c r="AG22" i="5"/>
  <c r="AF22" i="5"/>
  <c r="AE22" i="5"/>
  <c r="AD22" i="5"/>
  <c r="AC22" i="5"/>
  <c r="AB22" i="5"/>
  <c r="AA22" i="5"/>
  <c r="Z22" i="5"/>
  <c r="Y22" i="5"/>
  <c r="X22" i="5"/>
  <c r="W22" i="5"/>
  <c r="V22" i="5"/>
  <c r="U22" i="5"/>
  <c r="T22" i="5"/>
  <c r="S22" i="5"/>
  <c r="R22" i="5"/>
  <c r="Q22" i="5"/>
  <c r="P22" i="5"/>
  <c r="O22" i="5"/>
  <c r="N22" i="5"/>
  <c r="M22" i="5"/>
  <c r="L22" i="5"/>
  <c r="AI21" i="5"/>
  <c r="AH21" i="5"/>
  <c r="AG21" i="5"/>
  <c r="AF21" i="5"/>
  <c r="AE21" i="5"/>
  <c r="AD21" i="5"/>
  <c r="AC21" i="5"/>
  <c r="AB21" i="5"/>
  <c r="AA21" i="5"/>
  <c r="Z21" i="5"/>
  <c r="Y21" i="5"/>
  <c r="X21" i="5"/>
  <c r="W21" i="5"/>
  <c r="V21" i="5"/>
  <c r="U21" i="5"/>
  <c r="T21" i="5"/>
  <c r="S21" i="5"/>
  <c r="R21" i="5"/>
  <c r="Q21" i="5"/>
  <c r="P21" i="5"/>
  <c r="O21" i="5"/>
  <c r="N21" i="5"/>
  <c r="M21" i="5"/>
  <c r="L21" i="5"/>
  <c r="AI20" i="5"/>
  <c r="AH20" i="5"/>
  <c r="AG20" i="5"/>
  <c r="AF20" i="5"/>
  <c r="AE20" i="5"/>
  <c r="AD20" i="5"/>
  <c r="AC20" i="5"/>
  <c r="AB20" i="5"/>
  <c r="AA20" i="5"/>
  <c r="Z20" i="5"/>
  <c r="Y20" i="5"/>
  <c r="X20" i="5"/>
  <c r="W20" i="5"/>
  <c r="V20" i="5"/>
  <c r="U20" i="5"/>
  <c r="T20" i="5"/>
  <c r="S20" i="5"/>
  <c r="R20" i="5"/>
  <c r="Q20" i="5"/>
  <c r="P20" i="5"/>
  <c r="O20" i="5"/>
  <c r="N20" i="5"/>
  <c r="M20" i="5"/>
  <c r="L20" i="5"/>
  <c r="AI16" i="5"/>
  <c r="AH16" i="5"/>
  <c r="AG16" i="5"/>
  <c r="AF16" i="5"/>
  <c r="AE16" i="5"/>
  <c r="AD16" i="5"/>
  <c r="AC16" i="5"/>
  <c r="AB16" i="5"/>
  <c r="AA16" i="5"/>
  <c r="Z16" i="5"/>
  <c r="Y16" i="5"/>
  <c r="X16" i="5"/>
  <c r="W16" i="5"/>
  <c r="V16" i="5"/>
  <c r="U16" i="5"/>
  <c r="T16" i="5"/>
  <c r="S16" i="5"/>
  <c r="R16" i="5"/>
  <c r="Q16" i="5"/>
  <c r="P16" i="5"/>
  <c r="O16" i="5"/>
  <c r="N16" i="5"/>
  <c r="M16" i="5"/>
  <c r="L16" i="5"/>
  <c r="AI15" i="5"/>
  <c r="AH15" i="5"/>
  <c r="AG15" i="5"/>
  <c r="AF15" i="5"/>
  <c r="AE15" i="5"/>
  <c r="AD15" i="5"/>
  <c r="AC15" i="5"/>
  <c r="AB15" i="5"/>
  <c r="AA15" i="5"/>
  <c r="Z15" i="5"/>
  <c r="Y15" i="5"/>
  <c r="X15" i="5"/>
  <c r="W15" i="5"/>
  <c r="V15" i="5"/>
  <c r="U15" i="5"/>
  <c r="T15" i="5"/>
  <c r="S15" i="5"/>
  <c r="R15" i="5"/>
  <c r="Q15" i="5"/>
  <c r="P15" i="5"/>
  <c r="O15" i="5"/>
  <c r="N15" i="5"/>
  <c r="M15" i="5"/>
  <c r="L15" i="5"/>
  <c r="AI14" i="5"/>
  <c r="AH14" i="5"/>
  <c r="AG14" i="5"/>
  <c r="AF14" i="5"/>
  <c r="AE14" i="5"/>
  <c r="AD14" i="5"/>
  <c r="AC14" i="5"/>
  <c r="AB14" i="5"/>
  <c r="AA14" i="5"/>
  <c r="Z14" i="5"/>
  <c r="Y14" i="5"/>
  <c r="X14" i="5"/>
  <c r="W14" i="5"/>
  <c r="V14" i="5"/>
  <c r="U14" i="5"/>
  <c r="T14" i="5"/>
  <c r="S14" i="5"/>
  <c r="R14" i="5"/>
  <c r="Q14" i="5"/>
  <c r="P14" i="5"/>
  <c r="O14" i="5"/>
  <c r="N14" i="5"/>
  <c r="M14" i="5"/>
  <c r="L14" i="5"/>
  <c r="AI13" i="5"/>
  <c r="AH13" i="5"/>
  <c r="AG13" i="5"/>
  <c r="AF13" i="5"/>
  <c r="AE13" i="5"/>
  <c r="AD13" i="5"/>
  <c r="AC13" i="5"/>
  <c r="AB13" i="5"/>
  <c r="AA13" i="5"/>
  <c r="Z13" i="5"/>
  <c r="Y13" i="5"/>
  <c r="X13" i="5"/>
  <c r="W13" i="5"/>
  <c r="V13" i="5"/>
  <c r="U13" i="5"/>
  <c r="T13" i="5"/>
  <c r="S13" i="5"/>
  <c r="R13" i="5"/>
  <c r="Q13" i="5"/>
  <c r="P13" i="5"/>
  <c r="O13" i="5"/>
  <c r="N13" i="5"/>
  <c r="M13" i="5"/>
  <c r="L13" i="5"/>
  <c r="AI12" i="5"/>
  <c r="AH12" i="5"/>
  <c r="AG12" i="5"/>
  <c r="AF12" i="5"/>
  <c r="AE12" i="5"/>
  <c r="AD12" i="5"/>
  <c r="AC12" i="5"/>
  <c r="AB12" i="5"/>
  <c r="AA12" i="5"/>
  <c r="Z12" i="5"/>
  <c r="Y12" i="5"/>
  <c r="X12" i="5"/>
  <c r="W12" i="5"/>
  <c r="V12" i="5"/>
  <c r="U12" i="5"/>
  <c r="T12" i="5"/>
  <c r="S12" i="5"/>
  <c r="R12" i="5"/>
  <c r="Q12" i="5"/>
  <c r="P12" i="5"/>
  <c r="O12" i="5"/>
  <c r="N12" i="5"/>
  <c r="M12" i="5"/>
  <c r="L12" i="5"/>
  <c r="AI11" i="5"/>
  <c r="AH11" i="5"/>
  <c r="AG11" i="5"/>
  <c r="AF11" i="5"/>
  <c r="AE11" i="5"/>
  <c r="AD11" i="5"/>
  <c r="AC11" i="5"/>
  <c r="AB11" i="5"/>
  <c r="AA11" i="5"/>
  <c r="Z11" i="5"/>
  <c r="Y11" i="5"/>
  <c r="X11" i="5"/>
  <c r="W11" i="5"/>
  <c r="V11" i="5"/>
  <c r="U11" i="5"/>
  <c r="T11" i="5"/>
  <c r="S11" i="5"/>
  <c r="R11" i="5"/>
  <c r="Q11" i="5"/>
  <c r="P11" i="5"/>
  <c r="O11" i="5"/>
  <c r="N11" i="5"/>
  <c r="M11" i="5"/>
  <c r="L11" i="5"/>
  <c r="AI10" i="5"/>
  <c r="AH10" i="5"/>
  <c r="AG10" i="5"/>
  <c r="AF10" i="5"/>
  <c r="AE10" i="5"/>
  <c r="AD10" i="5"/>
  <c r="AC10" i="5"/>
  <c r="AB10" i="5"/>
  <c r="AA10" i="5"/>
  <c r="Z10" i="5"/>
  <c r="Y10" i="5"/>
  <c r="X10" i="5"/>
  <c r="W10" i="5"/>
  <c r="V10" i="5"/>
  <c r="U10" i="5"/>
  <c r="T10" i="5"/>
  <c r="S10" i="5"/>
  <c r="R10" i="5"/>
  <c r="Q10" i="5"/>
  <c r="P10" i="5"/>
  <c r="O10" i="5"/>
  <c r="N10" i="5"/>
  <c r="M10" i="5"/>
  <c r="L10" i="5"/>
  <c r="AI9" i="5"/>
  <c r="AH9" i="5"/>
  <c r="AG9" i="5"/>
  <c r="AF9" i="5"/>
  <c r="AE9" i="5"/>
  <c r="AD9" i="5"/>
  <c r="AC9" i="5"/>
  <c r="AB9" i="5"/>
  <c r="AA9" i="5"/>
  <c r="Z9" i="5"/>
  <c r="Y9" i="5"/>
  <c r="X9" i="5"/>
  <c r="W9" i="5"/>
  <c r="V9" i="5"/>
  <c r="U9" i="5"/>
  <c r="T9" i="5"/>
  <c r="S9" i="5"/>
  <c r="R9" i="5"/>
  <c r="Q9" i="5"/>
  <c r="P9" i="5"/>
  <c r="O9" i="5"/>
  <c r="N9" i="5"/>
  <c r="M9" i="5"/>
  <c r="L9" i="5"/>
  <c r="L9" i="2"/>
  <c r="AI83" i="2"/>
  <c r="AH83" i="2"/>
  <c r="AG83" i="2"/>
  <c r="AF83" i="2"/>
  <c r="AE83" i="2"/>
  <c r="AD83" i="2"/>
  <c r="AC83" i="2"/>
  <c r="AB83" i="2"/>
  <c r="AA83" i="2"/>
  <c r="Z83" i="2"/>
  <c r="Y83" i="2"/>
  <c r="X83" i="2"/>
  <c r="W83" i="2"/>
  <c r="V83" i="2"/>
  <c r="U83" i="2"/>
  <c r="T83" i="2"/>
  <c r="S83" i="2"/>
  <c r="R83" i="2"/>
  <c r="Q83" i="2"/>
  <c r="P83" i="2"/>
  <c r="O83" i="2"/>
  <c r="N83" i="2"/>
  <c r="M83" i="2"/>
  <c r="L83" i="2"/>
  <c r="AI82" i="2"/>
  <c r="AH82" i="2"/>
  <c r="AG82" i="2"/>
  <c r="AF82" i="2"/>
  <c r="AE82" i="2"/>
  <c r="AD82" i="2"/>
  <c r="AC82" i="2"/>
  <c r="AB82" i="2"/>
  <c r="AA82" i="2"/>
  <c r="Z82" i="2"/>
  <c r="Y82" i="2"/>
  <c r="X82" i="2"/>
  <c r="W82" i="2"/>
  <c r="V82" i="2"/>
  <c r="U82" i="2"/>
  <c r="T82" i="2"/>
  <c r="S82" i="2"/>
  <c r="R82" i="2"/>
  <c r="Q82" i="2"/>
  <c r="P82" i="2"/>
  <c r="O82" i="2"/>
  <c r="N82" i="2"/>
  <c r="M82" i="2"/>
  <c r="L82" i="2"/>
  <c r="AI81" i="2"/>
  <c r="AH81" i="2"/>
  <c r="AG81" i="2"/>
  <c r="AF81" i="2"/>
  <c r="AE81" i="2"/>
  <c r="AD81" i="2"/>
  <c r="AC81" i="2"/>
  <c r="AB81" i="2"/>
  <c r="AA81" i="2"/>
  <c r="Z81" i="2"/>
  <c r="Y81" i="2"/>
  <c r="X81" i="2"/>
  <c r="W81" i="2"/>
  <c r="V81" i="2"/>
  <c r="U81" i="2"/>
  <c r="T81" i="2"/>
  <c r="S81" i="2"/>
  <c r="R81" i="2"/>
  <c r="Q81" i="2"/>
  <c r="P81" i="2"/>
  <c r="O81" i="2"/>
  <c r="N81" i="2"/>
  <c r="M81" i="2"/>
  <c r="L81" i="2"/>
  <c r="AI80" i="2"/>
  <c r="AH80" i="2"/>
  <c r="AG80" i="2"/>
  <c r="AF80" i="2"/>
  <c r="AE80" i="2"/>
  <c r="AD80" i="2"/>
  <c r="AC80" i="2"/>
  <c r="AB80" i="2"/>
  <c r="AA80" i="2"/>
  <c r="Z80" i="2"/>
  <c r="Y80" i="2"/>
  <c r="X80" i="2"/>
  <c r="W80" i="2"/>
  <c r="V80" i="2"/>
  <c r="U80" i="2"/>
  <c r="T80" i="2"/>
  <c r="S80" i="2"/>
  <c r="R80" i="2"/>
  <c r="Q80" i="2"/>
  <c r="P80" i="2"/>
  <c r="O80" i="2"/>
  <c r="N80" i="2"/>
  <c r="M80" i="2"/>
  <c r="L80" i="2"/>
  <c r="AI79" i="2"/>
  <c r="AH79" i="2"/>
  <c r="AG79" i="2"/>
  <c r="AF79" i="2"/>
  <c r="AE79" i="2"/>
  <c r="AD79" i="2"/>
  <c r="AC79" i="2"/>
  <c r="AB79" i="2"/>
  <c r="AA79" i="2"/>
  <c r="Z79" i="2"/>
  <c r="Y79" i="2"/>
  <c r="X79" i="2"/>
  <c r="W79" i="2"/>
  <c r="V79" i="2"/>
  <c r="U79" i="2"/>
  <c r="T79" i="2"/>
  <c r="S79" i="2"/>
  <c r="R79" i="2"/>
  <c r="Q79" i="2"/>
  <c r="P79" i="2"/>
  <c r="O79" i="2"/>
  <c r="N79" i="2"/>
  <c r="M79" i="2"/>
  <c r="L79" i="2"/>
  <c r="AI78" i="2"/>
  <c r="AH78" i="2"/>
  <c r="AG78" i="2"/>
  <c r="AF78" i="2"/>
  <c r="AE78" i="2"/>
  <c r="AD78" i="2"/>
  <c r="AC78" i="2"/>
  <c r="AB78" i="2"/>
  <c r="AA78" i="2"/>
  <c r="Z78" i="2"/>
  <c r="Y78" i="2"/>
  <c r="X78" i="2"/>
  <c r="W78" i="2"/>
  <c r="V78" i="2"/>
  <c r="U78" i="2"/>
  <c r="T78" i="2"/>
  <c r="S78" i="2"/>
  <c r="R78" i="2"/>
  <c r="Q78" i="2"/>
  <c r="P78" i="2"/>
  <c r="O78" i="2"/>
  <c r="N78" i="2"/>
  <c r="M78" i="2"/>
  <c r="L78" i="2"/>
  <c r="AI77" i="2"/>
  <c r="AH77" i="2"/>
  <c r="AG77" i="2"/>
  <c r="AF77" i="2"/>
  <c r="AE77" i="2"/>
  <c r="AD77" i="2"/>
  <c r="AC77" i="2"/>
  <c r="AB77" i="2"/>
  <c r="AA77" i="2"/>
  <c r="Z77" i="2"/>
  <c r="Y77" i="2"/>
  <c r="X77" i="2"/>
  <c r="W77" i="2"/>
  <c r="V77" i="2"/>
  <c r="U77" i="2"/>
  <c r="T77" i="2"/>
  <c r="S77" i="2"/>
  <c r="R77" i="2"/>
  <c r="Q77" i="2"/>
  <c r="P77" i="2"/>
  <c r="O77" i="2"/>
  <c r="N77" i="2"/>
  <c r="M77" i="2"/>
  <c r="L77" i="2"/>
  <c r="AI70" i="2"/>
  <c r="AH70" i="2"/>
  <c r="AG70" i="2"/>
  <c r="AF70" i="2"/>
  <c r="AE70" i="2"/>
  <c r="AD70" i="2"/>
  <c r="AC70" i="2"/>
  <c r="AB70" i="2"/>
  <c r="AA70" i="2"/>
  <c r="Z70" i="2"/>
  <c r="Y70" i="2"/>
  <c r="X70" i="2"/>
  <c r="W70" i="2"/>
  <c r="V70" i="2"/>
  <c r="U70" i="2"/>
  <c r="T70" i="2"/>
  <c r="S70" i="2"/>
  <c r="R70" i="2"/>
  <c r="Q70" i="2"/>
  <c r="P70" i="2"/>
  <c r="O70" i="2"/>
  <c r="N70" i="2"/>
  <c r="M70" i="2"/>
  <c r="L70" i="2"/>
  <c r="AI69" i="2"/>
  <c r="AH69" i="2"/>
  <c r="AG69" i="2"/>
  <c r="AF69" i="2"/>
  <c r="AE69" i="2"/>
  <c r="AD69" i="2"/>
  <c r="AC69" i="2"/>
  <c r="AB69" i="2"/>
  <c r="AA69" i="2"/>
  <c r="Z69" i="2"/>
  <c r="Y69" i="2"/>
  <c r="X69" i="2"/>
  <c r="W69" i="2"/>
  <c r="V69" i="2"/>
  <c r="U69" i="2"/>
  <c r="T69" i="2"/>
  <c r="S69" i="2"/>
  <c r="R69" i="2"/>
  <c r="Q69" i="2"/>
  <c r="P69" i="2"/>
  <c r="O69" i="2"/>
  <c r="N69" i="2"/>
  <c r="M69" i="2"/>
  <c r="L69" i="2"/>
  <c r="AI68" i="2"/>
  <c r="AH68" i="2"/>
  <c r="AG68" i="2"/>
  <c r="AF68" i="2"/>
  <c r="AE68" i="2"/>
  <c r="AD68" i="2"/>
  <c r="AC68" i="2"/>
  <c r="AB68" i="2"/>
  <c r="AA68" i="2"/>
  <c r="Z68" i="2"/>
  <c r="Y68" i="2"/>
  <c r="X68" i="2"/>
  <c r="W68" i="2"/>
  <c r="V68" i="2"/>
  <c r="U68" i="2"/>
  <c r="T68" i="2"/>
  <c r="S68" i="2"/>
  <c r="R68" i="2"/>
  <c r="Q68" i="2"/>
  <c r="P68" i="2"/>
  <c r="O68" i="2"/>
  <c r="N68" i="2"/>
  <c r="M68" i="2"/>
  <c r="L68" i="2"/>
  <c r="AI67" i="2"/>
  <c r="AH67" i="2"/>
  <c r="AG67" i="2"/>
  <c r="AF67" i="2"/>
  <c r="AE67" i="2"/>
  <c r="AD67" i="2"/>
  <c r="AC67" i="2"/>
  <c r="AB67" i="2"/>
  <c r="AA67" i="2"/>
  <c r="Z67" i="2"/>
  <c r="Y67" i="2"/>
  <c r="X67" i="2"/>
  <c r="W67" i="2"/>
  <c r="V67" i="2"/>
  <c r="U67" i="2"/>
  <c r="T67" i="2"/>
  <c r="S67" i="2"/>
  <c r="R67" i="2"/>
  <c r="Q67" i="2"/>
  <c r="P67" i="2"/>
  <c r="O67" i="2"/>
  <c r="N67" i="2"/>
  <c r="M67" i="2"/>
  <c r="L67" i="2"/>
  <c r="AI65" i="2"/>
  <c r="AH65" i="2"/>
  <c r="AG65" i="2"/>
  <c r="AF65" i="2"/>
  <c r="AE65" i="2"/>
  <c r="AD65" i="2"/>
  <c r="AC65" i="2"/>
  <c r="AB65" i="2"/>
  <c r="AA65" i="2"/>
  <c r="Z65" i="2"/>
  <c r="Y65" i="2"/>
  <c r="X65" i="2"/>
  <c r="W65" i="2"/>
  <c r="V65" i="2"/>
  <c r="U65" i="2"/>
  <c r="T65" i="2"/>
  <c r="S65" i="2"/>
  <c r="R65" i="2"/>
  <c r="Q65" i="2"/>
  <c r="P65" i="2"/>
  <c r="O65" i="2"/>
  <c r="N65" i="2"/>
  <c r="M65" i="2"/>
  <c r="L65" i="2"/>
  <c r="AI64" i="2"/>
  <c r="AH64" i="2"/>
  <c r="AG64" i="2"/>
  <c r="AF64" i="2"/>
  <c r="AE64" i="2"/>
  <c r="AD64" i="2"/>
  <c r="AC64" i="2"/>
  <c r="AB64" i="2"/>
  <c r="AA64" i="2"/>
  <c r="Z64" i="2"/>
  <c r="Y64" i="2"/>
  <c r="X64" i="2"/>
  <c r="W64" i="2"/>
  <c r="V64" i="2"/>
  <c r="U64" i="2"/>
  <c r="T64" i="2"/>
  <c r="S64" i="2"/>
  <c r="R64" i="2"/>
  <c r="Q64" i="2"/>
  <c r="P64" i="2"/>
  <c r="O64" i="2"/>
  <c r="N64" i="2"/>
  <c r="M64" i="2"/>
  <c r="L64" i="2"/>
  <c r="AI63" i="2"/>
  <c r="AH63" i="2"/>
  <c r="AG63" i="2"/>
  <c r="AF63" i="2"/>
  <c r="AE63" i="2"/>
  <c r="AD63" i="2"/>
  <c r="AC63" i="2"/>
  <c r="AB63" i="2"/>
  <c r="AA63" i="2"/>
  <c r="Z63" i="2"/>
  <c r="Y63" i="2"/>
  <c r="X63" i="2"/>
  <c r="W63" i="2"/>
  <c r="V63" i="2"/>
  <c r="U63" i="2"/>
  <c r="T63" i="2"/>
  <c r="S63" i="2"/>
  <c r="R63" i="2"/>
  <c r="Q63" i="2"/>
  <c r="P63" i="2"/>
  <c r="O63" i="2"/>
  <c r="N63" i="2"/>
  <c r="M63" i="2"/>
  <c r="L63" i="2"/>
  <c r="AI62" i="2"/>
  <c r="AH62" i="2"/>
  <c r="AG62" i="2"/>
  <c r="AF62" i="2"/>
  <c r="AE62" i="2"/>
  <c r="AD62" i="2"/>
  <c r="AC62" i="2"/>
  <c r="AB62" i="2"/>
  <c r="AA62" i="2"/>
  <c r="Z62" i="2"/>
  <c r="Y62" i="2"/>
  <c r="X62" i="2"/>
  <c r="W62" i="2"/>
  <c r="V62" i="2"/>
  <c r="U62" i="2"/>
  <c r="T62" i="2"/>
  <c r="S62" i="2"/>
  <c r="R62" i="2"/>
  <c r="Q62" i="2"/>
  <c r="P62" i="2"/>
  <c r="O62" i="2"/>
  <c r="N62" i="2"/>
  <c r="M62" i="2"/>
  <c r="L62" i="2"/>
  <c r="AI61" i="2"/>
  <c r="AH61" i="2"/>
  <c r="AG61" i="2"/>
  <c r="AF61" i="2"/>
  <c r="AE61" i="2"/>
  <c r="AD61" i="2"/>
  <c r="AC61" i="2"/>
  <c r="AB61" i="2"/>
  <c r="AA61" i="2"/>
  <c r="Z61" i="2"/>
  <c r="Y61" i="2"/>
  <c r="X61" i="2"/>
  <c r="W61" i="2"/>
  <c r="V61" i="2"/>
  <c r="U61" i="2"/>
  <c r="T61" i="2"/>
  <c r="S61" i="2"/>
  <c r="R61" i="2"/>
  <c r="Q61" i="2"/>
  <c r="P61" i="2"/>
  <c r="O61" i="2"/>
  <c r="N61" i="2"/>
  <c r="M61" i="2"/>
  <c r="L61" i="2"/>
  <c r="AI59" i="2"/>
  <c r="AH59" i="2"/>
  <c r="AG59" i="2"/>
  <c r="AF59" i="2"/>
  <c r="AE59" i="2"/>
  <c r="AD59" i="2"/>
  <c r="AC59" i="2"/>
  <c r="AB59" i="2"/>
  <c r="AA59" i="2"/>
  <c r="Z59" i="2"/>
  <c r="Y59" i="2"/>
  <c r="X59" i="2"/>
  <c r="W59" i="2"/>
  <c r="V59" i="2"/>
  <c r="U59" i="2"/>
  <c r="T59" i="2"/>
  <c r="S59" i="2"/>
  <c r="R59" i="2"/>
  <c r="Q59" i="2"/>
  <c r="P59" i="2"/>
  <c r="O59" i="2"/>
  <c r="N59" i="2"/>
  <c r="M59" i="2"/>
  <c r="L59" i="2"/>
  <c r="AI58" i="2"/>
  <c r="AH58" i="2"/>
  <c r="AG58" i="2"/>
  <c r="AF58" i="2"/>
  <c r="AE58" i="2"/>
  <c r="AD58" i="2"/>
  <c r="AC58" i="2"/>
  <c r="AB58" i="2"/>
  <c r="AA58" i="2"/>
  <c r="Z58" i="2"/>
  <c r="Y58" i="2"/>
  <c r="X58" i="2"/>
  <c r="W58" i="2"/>
  <c r="V58" i="2"/>
  <c r="U58" i="2"/>
  <c r="T58" i="2"/>
  <c r="S58" i="2"/>
  <c r="R58" i="2"/>
  <c r="Q58" i="2"/>
  <c r="P58" i="2"/>
  <c r="O58" i="2"/>
  <c r="N58" i="2"/>
  <c r="M58" i="2"/>
  <c r="L58" i="2"/>
  <c r="AI57" i="2"/>
  <c r="AH57" i="2"/>
  <c r="AG57" i="2"/>
  <c r="AF57" i="2"/>
  <c r="AE57" i="2"/>
  <c r="AD57" i="2"/>
  <c r="AC57" i="2"/>
  <c r="AB57" i="2"/>
  <c r="AA57" i="2"/>
  <c r="Z57" i="2"/>
  <c r="Y57" i="2"/>
  <c r="X57" i="2"/>
  <c r="W57" i="2"/>
  <c r="V57" i="2"/>
  <c r="U57" i="2"/>
  <c r="T57" i="2"/>
  <c r="S57" i="2"/>
  <c r="R57" i="2"/>
  <c r="Q57" i="2"/>
  <c r="P57" i="2"/>
  <c r="O57" i="2"/>
  <c r="N57" i="2"/>
  <c r="M57" i="2"/>
  <c r="L57" i="2"/>
  <c r="AI56" i="2"/>
  <c r="AH56" i="2"/>
  <c r="AG56" i="2"/>
  <c r="AF56" i="2"/>
  <c r="AE56" i="2"/>
  <c r="AD56" i="2"/>
  <c r="AC56" i="2"/>
  <c r="AB56" i="2"/>
  <c r="AA56" i="2"/>
  <c r="Z56" i="2"/>
  <c r="Y56" i="2"/>
  <c r="X56" i="2"/>
  <c r="W56" i="2"/>
  <c r="V56" i="2"/>
  <c r="U56" i="2"/>
  <c r="T56" i="2"/>
  <c r="S56" i="2"/>
  <c r="R56" i="2"/>
  <c r="Q56" i="2"/>
  <c r="P56" i="2"/>
  <c r="O56" i="2"/>
  <c r="N56" i="2"/>
  <c r="M56" i="2"/>
  <c r="L56" i="2"/>
  <c r="AI55" i="2"/>
  <c r="AH55" i="2"/>
  <c r="AG55" i="2"/>
  <c r="AF55" i="2"/>
  <c r="AE55" i="2"/>
  <c r="AD55" i="2"/>
  <c r="AC55" i="2"/>
  <c r="AB55" i="2"/>
  <c r="AA55" i="2"/>
  <c r="Z55" i="2"/>
  <c r="Y55" i="2"/>
  <c r="X55" i="2"/>
  <c r="W55" i="2"/>
  <c r="V55" i="2"/>
  <c r="U55" i="2"/>
  <c r="T55" i="2"/>
  <c r="S55" i="2"/>
  <c r="R55" i="2"/>
  <c r="Q55" i="2"/>
  <c r="P55" i="2"/>
  <c r="O55" i="2"/>
  <c r="N55" i="2"/>
  <c r="M55" i="2"/>
  <c r="L55" i="2"/>
  <c r="AI54" i="2"/>
  <c r="AH54" i="2"/>
  <c r="AG54" i="2"/>
  <c r="AF54" i="2"/>
  <c r="AE54" i="2"/>
  <c r="AD54" i="2"/>
  <c r="AC54" i="2"/>
  <c r="AB54" i="2"/>
  <c r="AA54" i="2"/>
  <c r="Z54" i="2"/>
  <c r="Y54" i="2"/>
  <c r="X54" i="2"/>
  <c r="W54" i="2"/>
  <c r="V54" i="2"/>
  <c r="U54" i="2"/>
  <c r="T54" i="2"/>
  <c r="S54" i="2"/>
  <c r="R54" i="2"/>
  <c r="Q54" i="2"/>
  <c r="P54" i="2"/>
  <c r="O54" i="2"/>
  <c r="N54" i="2"/>
  <c r="M54" i="2"/>
  <c r="L54" i="2"/>
  <c r="AI53" i="2"/>
  <c r="AH53" i="2"/>
  <c r="AG53" i="2"/>
  <c r="AF53" i="2"/>
  <c r="AE53" i="2"/>
  <c r="AD53" i="2"/>
  <c r="AC53" i="2"/>
  <c r="AB53" i="2"/>
  <c r="AA53" i="2"/>
  <c r="Z53" i="2"/>
  <c r="Y53" i="2"/>
  <c r="X53" i="2"/>
  <c r="W53" i="2"/>
  <c r="V53" i="2"/>
  <c r="U53" i="2"/>
  <c r="T53" i="2"/>
  <c r="S53" i="2"/>
  <c r="R53" i="2"/>
  <c r="Q53" i="2"/>
  <c r="P53" i="2"/>
  <c r="O53" i="2"/>
  <c r="N53" i="2"/>
  <c r="M53" i="2"/>
  <c r="L53" i="2"/>
  <c r="AI52" i="2"/>
  <c r="AH52" i="2"/>
  <c r="AG52" i="2"/>
  <c r="AF52" i="2"/>
  <c r="AE52" i="2"/>
  <c r="AD52" i="2"/>
  <c r="AC52" i="2"/>
  <c r="AB52" i="2"/>
  <c r="AA52" i="2"/>
  <c r="Z52" i="2"/>
  <c r="Y52" i="2"/>
  <c r="X52" i="2"/>
  <c r="W52" i="2"/>
  <c r="V52" i="2"/>
  <c r="U52" i="2"/>
  <c r="T52" i="2"/>
  <c r="S52" i="2"/>
  <c r="R52" i="2"/>
  <c r="Q52" i="2"/>
  <c r="P52" i="2"/>
  <c r="O52" i="2"/>
  <c r="N52" i="2"/>
  <c r="M52" i="2"/>
  <c r="L52" i="2"/>
  <c r="AI51" i="2"/>
  <c r="AH51" i="2"/>
  <c r="AG51" i="2"/>
  <c r="AF51" i="2"/>
  <c r="AE51" i="2"/>
  <c r="AD51" i="2"/>
  <c r="AC51" i="2"/>
  <c r="AB51" i="2"/>
  <c r="AA51" i="2"/>
  <c r="Z51" i="2"/>
  <c r="Y51" i="2"/>
  <c r="X51" i="2"/>
  <c r="W51" i="2"/>
  <c r="V51" i="2"/>
  <c r="U51" i="2"/>
  <c r="T51" i="2"/>
  <c r="S51" i="2"/>
  <c r="R51" i="2"/>
  <c r="Q51" i="2"/>
  <c r="P51" i="2"/>
  <c r="O51" i="2"/>
  <c r="N51" i="2"/>
  <c r="M51" i="2"/>
  <c r="L51" i="2"/>
  <c r="AI50" i="2"/>
  <c r="AH50" i="2"/>
  <c r="AG50" i="2"/>
  <c r="AF50" i="2"/>
  <c r="AE50" i="2"/>
  <c r="AD50" i="2"/>
  <c r="AC50" i="2"/>
  <c r="AB50" i="2"/>
  <c r="AA50" i="2"/>
  <c r="Z50" i="2"/>
  <c r="Y50" i="2"/>
  <c r="X50" i="2"/>
  <c r="W50" i="2"/>
  <c r="V50" i="2"/>
  <c r="U50" i="2"/>
  <c r="T50" i="2"/>
  <c r="S50" i="2"/>
  <c r="R50" i="2"/>
  <c r="Q50" i="2"/>
  <c r="P50" i="2"/>
  <c r="O50" i="2"/>
  <c r="N50" i="2"/>
  <c r="M50" i="2"/>
  <c r="L50" i="2"/>
  <c r="AI49" i="2"/>
  <c r="AH49" i="2"/>
  <c r="AG49" i="2"/>
  <c r="AF49" i="2"/>
  <c r="AE49" i="2"/>
  <c r="AD49" i="2"/>
  <c r="AC49" i="2"/>
  <c r="AB49" i="2"/>
  <c r="AA49" i="2"/>
  <c r="Z49" i="2"/>
  <c r="Y49" i="2"/>
  <c r="X49" i="2"/>
  <c r="W49" i="2"/>
  <c r="V49" i="2"/>
  <c r="U49" i="2"/>
  <c r="T49" i="2"/>
  <c r="S49" i="2"/>
  <c r="R49" i="2"/>
  <c r="Q49" i="2"/>
  <c r="P49" i="2"/>
  <c r="O49" i="2"/>
  <c r="N49" i="2"/>
  <c r="M49" i="2"/>
  <c r="L49" i="2"/>
  <c r="AI47" i="2"/>
  <c r="AH47" i="2"/>
  <c r="AG47" i="2"/>
  <c r="AF47" i="2"/>
  <c r="AE47" i="2"/>
  <c r="AD47" i="2"/>
  <c r="AC47" i="2"/>
  <c r="AB47" i="2"/>
  <c r="AA47" i="2"/>
  <c r="Z47" i="2"/>
  <c r="Y47" i="2"/>
  <c r="X47" i="2"/>
  <c r="W47" i="2"/>
  <c r="V47" i="2"/>
  <c r="U47" i="2"/>
  <c r="T47" i="2"/>
  <c r="S47" i="2"/>
  <c r="R47" i="2"/>
  <c r="Q47" i="2"/>
  <c r="P47" i="2"/>
  <c r="O47" i="2"/>
  <c r="N47" i="2"/>
  <c r="M47" i="2"/>
  <c r="L47" i="2"/>
  <c r="AI46" i="2"/>
  <c r="AH46" i="2"/>
  <c r="AG46" i="2"/>
  <c r="AF46" i="2"/>
  <c r="AE46" i="2"/>
  <c r="AD46" i="2"/>
  <c r="AC46" i="2"/>
  <c r="AB46" i="2"/>
  <c r="AA46" i="2"/>
  <c r="Z46" i="2"/>
  <c r="Y46" i="2"/>
  <c r="X46" i="2"/>
  <c r="W46" i="2"/>
  <c r="V46" i="2"/>
  <c r="U46" i="2"/>
  <c r="T46" i="2"/>
  <c r="S46" i="2"/>
  <c r="R46" i="2"/>
  <c r="Q46" i="2"/>
  <c r="P46" i="2"/>
  <c r="O46" i="2"/>
  <c r="N46" i="2"/>
  <c r="M46" i="2"/>
  <c r="L46" i="2"/>
  <c r="AI45" i="2"/>
  <c r="AH45" i="2"/>
  <c r="AG45" i="2"/>
  <c r="AF45" i="2"/>
  <c r="AE45" i="2"/>
  <c r="AD45" i="2"/>
  <c r="AC45" i="2"/>
  <c r="AB45" i="2"/>
  <c r="AA45" i="2"/>
  <c r="Z45" i="2"/>
  <c r="Y45" i="2"/>
  <c r="X45" i="2"/>
  <c r="W45" i="2"/>
  <c r="V45" i="2"/>
  <c r="U45" i="2"/>
  <c r="T45" i="2"/>
  <c r="S45" i="2"/>
  <c r="R45" i="2"/>
  <c r="Q45" i="2"/>
  <c r="P45" i="2"/>
  <c r="O45" i="2"/>
  <c r="N45" i="2"/>
  <c r="M45" i="2"/>
  <c r="L45" i="2"/>
  <c r="AI43" i="2"/>
  <c r="AH43" i="2"/>
  <c r="AG43" i="2"/>
  <c r="AF43" i="2"/>
  <c r="AE43" i="2"/>
  <c r="AD43" i="2"/>
  <c r="AC43" i="2"/>
  <c r="AB43" i="2"/>
  <c r="AA43" i="2"/>
  <c r="Z43" i="2"/>
  <c r="Y43" i="2"/>
  <c r="X43" i="2"/>
  <c r="W43" i="2"/>
  <c r="V43" i="2"/>
  <c r="U43" i="2"/>
  <c r="T43" i="2"/>
  <c r="S43" i="2"/>
  <c r="R43" i="2"/>
  <c r="Q43" i="2"/>
  <c r="P43" i="2"/>
  <c r="O43" i="2"/>
  <c r="N43" i="2"/>
  <c r="M43" i="2"/>
  <c r="L43" i="2"/>
  <c r="AI42" i="2"/>
  <c r="AH42" i="2"/>
  <c r="AG42" i="2"/>
  <c r="AF42" i="2"/>
  <c r="AE42" i="2"/>
  <c r="AD42" i="2"/>
  <c r="AC42" i="2"/>
  <c r="AB42" i="2"/>
  <c r="AA42" i="2"/>
  <c r="Z42" i="2"/>
  <c r="Y42" i="2"/>
  <c r="X42" i="2"/>
  <c r="W42" i="2"/>
  <c r="V42" i="2"/>
  <c r="U42" i="2"/>
  <c r="T42" i="2"/>
  <c r="S42" i="2"/>
  <c r="R42" i="2"/>
  <c r="Q42" i="2"/>
  <c r="P42" i="2"/>
  <c r="O42" i="2"/>
  <c r="N42" i="2"/>
  <c r="M42" i="2"/>
  <c r="L42" i="2"/>
  <c r="AI41" i="2"/>
  <c r="AH41" i="2"/>
  <c r="AG41" i="2"/>
  <c r="AF41" i="2"/>
  <c r="AE41" i="2"/>
  <c r="AD41" i="2"/>
  <c r="AC41" i="2"/>
  <c r="AB41" i="2"/>
  <c r="AA41" i="2"/>
  <c r="Z41" i="2"/>
  <c r="Y41" i="2"/>
  <c r="X41" i="2"/>
  <c r="W41" i="2"/>
  <c r="V41" i="2"/>
  <c r="U41" i="2"/>
  <c r="T41" i="2"/>
  <c r="S41" i="2"/>
  <c r="R41" i="2"/>
  <c r="Q41" i="2"/>
  <c r="P41" i="2"/>
  <c r="O41" i="2"/>
  <c r="N41" i="2"/>
  <c r="M41" i="2"/>
  <c r="L41" i="2"/>
  <c r="AI40" i="2"/>
  <c r="AH40" i="2"/>
  <c r="AG40" i="2"/>
  <c r="AF40" i="2"/>
  <c r="AE40" i="2"/>
  <c r="AD40" i="2"/>
  <c r="AC40" i="2"/>
  <c r="AB40" i="2"/>
  <c r="AA40" i="2"/>
  <c r="Z40" i="2"/>
  <c r="Y40" i="2"/>
  <c r="X40" i="2"/>
  <c r="W40" i="2"/>
  <c r="V40" i="2"/>
  <c r="U40" i="2"/>
  <c r="T40" i="2"/>
  <c r="S40" i="2"/>
  <c r="R40" i="2"/>
  <c r="Q40" i="2"/>
  <c r="P40" i="2"/>
  <c r="O40" i="2"/>
  <c r="N40" i="2"/>
  <c r="M40" i="2"/>
  <c r="L40" i="2"/>
  <c r="AI39" i="2"/>
  <c r="AH39" i="2"/>
  <c r="AG39" i="2"/>
  <c r="AF39" i="2"/>
  <c r="AE39" i="2"/>
  <c r="AD39" i="2"/>
  <c r="AC39" i="2"/>
  <c r="AB39" i="2"/>
  <c r="AA39" i="2"/>
  <c r="Z39" i="2"/>
  <c r="Y39" i="2"/>
  <c r="X39" i="2"/>
  <c r="W39" i="2"/>
  <c r="V39" i="2"/>
  <c r="U39" i="2"/>
  <c r="T39" i="2"/>
  <c r="S39" i="2"/>
  <c r="R39" i="2"/>
  <c r="Q39" i="2"/>
  <c r="P39" i="2"/>
  <c r="O39" i="2"/>
  <c r="N39" i="2"/>
  <c r="M39" i="2"/>
  <c r="L39" i="2"/>
  <c r="AI38" i="2"/>
  <c r="AH38" i="2"/>
  <c r="AG38" i="2"/>
  <c r="AF38" i="2"/>
  <c r="AE38" i="2"/>
  <c r="AD38" i="2"/>
  <c r="AC38" i="2"/>
  <c r="AB38" i="2"/>
  <c r="AA38" i="2"/>
  <c r="Z38" i="2"/>
  <c r="Y38" i="2"/>
  <c r="X38" i="2"/>
  <c r="W38" i="2"/>
  <c r="V38" i="2"/>
  <c r="U38" i="2"/>
  <c r="T38" i="2"/>
  <c r="S38" i="2"/>
  <c r="R38" i="2"/>
  <c r="Q38" i="2"/>
  <c r="P38" i="2"/>
  <c r="O38" i="2"/>
  <c r="N38" i="2"/>
  <c r="M38" i="2"/>
  <c r="L38" i="2"/>
  <c r="AI37" i="2"/>
  <c r="AH37" i="2"/>
  <c r="AG37" i="2"/>
  <c r="AF37" i="2"/>
  <c r="AE37" i="2"/>
  <c r="AD37" i="2"/>
  <c r="AC37" i="2"/>
  <c r="AB37" i="2"/>
  <c r="AA37" i="2"/>
  <c r="Z37" i="2"/>
  <c r="Y37" i="2"/>
  <c r="X37" i="2"/>
  <c r="W37" i="2"/>
  <c r="V37" i="2"/>
  <c r="U37" i="2"/>
  <c r="T37" i="2"/>
  <c r="S37" i="2"/>
  <c r="R37" i="2"/>
  <c r="Q37" i="2"/>
  <c r="P37" i="2"/>
  <c r="O37" i="2"/>
  <c r="N37" i="2"/>
  <c r="M37" i="2"/>
  <c r="L37" i="2"/>
  <c r="AI36" i="2"/>
  <c r="AH36" i="2"/>
  <c r="AG36" i="2"/>
  <c r="AF36" i="2"/>
  <c r="AE36" i="2"/>
  <c r="AD36" i="2"/>
  <c r="AC36" i="2"/>
  <c r="AB36" i="2"/>
  <c r="AA36" i="2"/>
  <c r="Z36" i="2"/>
  <c r="Y36" i="2"/>
  <c r="X36" i="2"/>
  <c r="W36" i="2"/>
  <c r="V36" i="2"/>
  <c r="U36" i="2"/>
  <c r="T36" i="2"/>
  <c r="S36" i="2"/>
  <c r="R36" i="2"/>
  <c r="Q36" i="2"/>
  <c r="P36" i="2"/>
  <c r="O36" i="2"/>
  <c r="N36" i="2"/>
  <c r="M36" i="2"/>
  <c r="L36" i="2"/>
  <c r="AI35" i="2"/>
  <c r="AH35" i="2"/>
  <c r="AG35" i="2"/>
  <c r="AF35" i="2"/>
  <c r="AE35" i="2"/>
  <c r="AD35" i="2"/>
  <c r="AC35" i="2"/>
  <c r="AB35" i="2"/>
  <c r="AA35" i="2"/>
  <c r="Z35" i="2"/>
  <c r="Y35" i="2"/>
  <c r="X35" i="2"/>
  <c r="W35" i="2"/>
  <c r="V35" i="2"/>
  <c r="U35" i="2"/>
  <c r="T35" i="2"/>
  <c r="S35" i="2"/>
  <c r="R35" i="2"/>
  <c r="Q35" i="2"/>
  <c r="P35" i="2"/>
  <c r="O35" i="2"/>
  <c r="N35" i="2"/>
  <c r="M35" i="2"/>
  <c r="L35" i="2"/>
  <c r="AI34" i="2"/>
  <c r="AH34" i="2"/>
  <c r="AG34" i="2"/>
  <c r="AF34" i="2"/>
  <c r="AE34" i="2"/>
  <c r="AD34" i="2"/>
  <c r="AC34" i="2"/>
  <c r="AB34" i="2"/>
  <c r="AA34" i="2"/>
  <c r="Z34" i="2"/>
  <c r="Y34" i="2"/>
  <c r="X34" i="2"/>
  <c r="W34" i="2"/>
  <c r="V34" i="2"/>
  <c r="U34" i="2"/>
  <c r="T34" i="2"/>
  <c r="S34" i="2"/>
  <c r="R34" i="2"/>
  <c r="Q34" i="2"/>
  <c r="P34" i="2"/>
  <c r="O34" i="2"/>
  <c r="N34" i="2"/>
  <c r="M34" i="2"/>
  <c r="L34" i="2"/>
  <c r="AI33" i="2"/>
  <c r="AH33" i="2"/>
  <c r="AG33" i="2"/>
  <c r="AF33" i="2"/>
  <c r="AE33" i="2"/>
  <c r="AD33" i="2"/>
  <c r="AC33" i="2"/>
  <c r="AB33" i="2"/>
  <c r="AA33" i="2"/>
  <c r="Z33" i="2"/>
  <c r="Y33" i="2"/>
  <c r="X33" i="2"/>
  <c r="W33" i="2"/>
  <c r="V33" i="2"/>
  <c r="U33" i="2"/>
  <c r="T33" i="2"/>
  <c r="S33" i="2"/>
  <c r="R33" i="2"/>
  <c r="Q33" i="2"/>
  <c r="P33" i="2"/>
  <c r="O33" i="2"/>
  <c r="N33" i="2"/>
  <c r="M33" i="2"/>
  <c r="L33" i="2"/>
  <c r="AI32" i="2"/>
  <c r="AH32" i="2"/>
  <c r="AG32" i="2"/>
  <c r="AF32" i="2"/>
  <c r="AE32" i="2"/>
  <c r="AD32" i="2"/>
  <c r="AC32" i="2"/>
  <c r="AB32" i="2"/>
  <c r="AA32" i="2"/>
  <c r="Z32" i="2"/>
  <c r="Y32" i="2"/>
  <c r="X32" i="2"/>
  <c r="W32" i="2"/>
  <c r="V32" i="2"/>
  <c r="U32" i="2"/>
  <c r="T32" i="2"/>
  <c r="S32" i="2"/>
  <c r="R32" i="2"/>
  <c r="Q32" i="2"/>
  <c r="P32" i="2"/>
  <c r="O32" i="2"/>
  <c r="N32" i="2"/>
  <c r="M32" i="2"/>
  <c r="L32" i="2"/>
  <c r="AI27" i="2"/>
  <c r="AH27" i="2"/>
  <c r="AG27" i="2"/>
  <c r="AF27" i="2"/>
  <c r="AE27" i="2"/>
  <c r="AD27" i="2"/>
  <c r="AC27" i="2"/>
  <c r="AB27" i="2"/>
  <c r="AA27" i="2"/>
  <c r="Z27" i="2"/>
  <c r="Y27" i="2"/>
  <c r="X27" i="2"/>
  <c r="W27" i="2"/>
  <c r="V27" i="2"/>
  <c r="U27" i="2"/>
  <c r="T27" i="2"/>
  <c r="S27" i="2"/>
  <c r="R27" i="2"/>
  <c r="Q27" i="2"/>
  <c r="P27" i="2"/>
  <c r="O27" i="2"/>
  <c r="N27" i="2"/>
  <c r="M27" i="2"/>
  <c r="L27" i="2"/>
  <c r="AI26" i="2"/>
  <c r="AH26" i="2"/>
  <c r="AG26" i="2"/>
  <c r="AF26" i="2"/>
  <c r="AE26" i="2"/>
  <c r="AD26" i="2"/>
  <c r="AC26" i="2"/>
  <c r="AB26" i="2"/>
  <c r="AA26" i="2"/>
  <c r="Z26" i="2"/>
  <c r="Y26" i="2"/>
  <c r="X26" i="2"/>
  <c r="W26" i="2"/>
  <c r="V26" i="2"/>
  <c r="U26" i="2"/>
  <c r="T26" i="2"/>
  <c r="S26" i="2"/>
  <c r="R26" i="2"/>
  <c r="Q26" i="2"/>
  <c r="P26" i="2"/>
  <c r="O26" i="2"/>
  <c r="N26" i="2"/>
  <c r="M26" i="2"/>
  <c r="L26" i="2"/>
  <c r="AI25" i="2"/>
  <c r="AH25" i="2"/>
  <c r="AG25" i="2"/>
  <c r="AF25" i="2"/>
  <c r="AE25" i="2"/>
  <c r="AD25" i="2"/>
  <c r="AC25" i="2"/>
  <c r="AB25" i="2"/>
  <c r="AA25" i="2"/>
  <c r="Z25" i="2"/>
  <c r="Y25" i="2"/>
  <c r="X25" i="2"/>
  <c r="W25" i="2"/>
  <c r="V25" i="2"/>
  <c r="U25" i="2"/>
  <c r="T25" i="2"/>
  <c r="S25" i="2"/>
  <c r="R25" i="2"/>
  <c r="Q25" i="2"/>
  <c r="P25" i="2"/>
  <c r="O25" i="2"/>
  <c r="N25" i="2"/>
  <c r="M25" i="2"/>
  <c r="L25" i="2"/>
  <c r="AI24" i="2"/>
  <c r="AH24" i="2"/>
  <c r="AG24" i="2"/>
  <c r="AF24" i="2"/>
  <c r="AE24" i="2"/>
  <c r="AD24" i="2"/>
  <c r="AC24" i="2"/>
  <c r="AB24" i="2"/>
  <c r="AA24" i="2"/>
  <c r="Z24" i="2"/>
  <c r="Y24" i="2"/>
  <c r="X24" i="2"/>
  <c r="W24" i="2"/>
  <c r="V24" i="2"/>
  <c r="U24" i="2"/>
  <c r="T24" i="2"/>
  <c r="S24" i="2"/>
  <c r="R24" i="2"/>
  <c r="Q24" i="2"/>
  <c r="P24" i="2"/>
  <c r="O24" i="2"/>
  <c r="N24" i="2"/>
  <c r="M24" i="2"/>
  <c r="L24" i="2"/>
  <c r="AI23" i="2"/>
  <c r="AH23" i="2"/>
  <c r="AG23" i="2"/>
  <c r="AF23" i="2"/>
  <c r="AE23" i="2"/>
  <c r="AD23" i="2"/>
  <c r="AC23" i="2"/>
  <c r="AB23" i="2"/>
  <c r="AA23" i="2"/>
  <c r="Z23" i="2"/>
  <c r="Y23" i="2"/>
  <c r="X23" i="2"/>
  <c r="W23" i="2"/>
  <c r="V23" i="2"/>
  <c r="U23" i="2"/>
  <c r="T23" i="2"/>
  <c r="S23" i="2"/>
  <c r="R23" i="2"/>
  <c r="Q23" i="2"/>
  <c r="P23" i="2"/>
  <c r="O23" i="2"/>
  <c r="N23" i="2"/>
  <c r="M23" i="2"/>
  <c r="L23" i="2"/>
  <c r="AI22" i="2"/>
  <c r="AH22" i="2"/>
  <c r="AG22" i="2"/>
  <c r="AF22" i="2"/>
  <c r="AE22" i="2"/>
  <c r="AD22" i="2"/>
  <c r="AC22" i="2"/>
  <c r="AB22" i="2"/>
  <c r="AA22" i="2"/>
  <c r="Z22" i="2"/>
  <c r="Y22" i="2"/>
  <c r="X22" i="2"/>
  <c r="W22" i="2"/>
  <c r="V22" i="2"/>
  <c r="U22" i="2"/>
  <c r="T22" i="2"/>
  <c r="S22" i="2"/>
  <c r="R22" i="2"/>
  <c r="Q22" i="2"/>
  <c r="P22" i="2"/>
  <c r="O22" i="2"/>
  <c r="N22" i="2"/>
  <c r="M22" i="2"/>
  <c r="L22" i="2"/>
  <c r="AI21" i="2"/>
  <c r="AH21" i="2"/>
  <c r="AG21" i="2"/>
  <c r="AF21" i="2"/>
  <c r="AE21" i="2"/>
  <c r="AD21" i="2"/>
  <c r="AC21" i="2"/>
  <c r="AB21" i="2"/>
  <c r="AA21" i="2"/>
  <c r="Z21" i="2"/>
  <c r="Y21" i="2"/>
  <c r="X21" i="2"/>
  <c r="W21" i="2"/>
  <c r="V21" i="2"/>
  <c r="U21" i="2"/>
  <c r="T21" i="2"/>
  <c r="S21" i="2"/>
  <c r="R21" i="2"/>
  <c r="Q21" i="2"/>
  <c r="P21" i="2"/>
  <c r="O21" i="2"/>
  <c r="N21" i="2"/>
  <c r="M21" i="2"/>
  <c r="L21" i="2"/>
  <c r="AI20" i="2"/>
  <c r="AH20" i="2"/>
  <c r="AG20" i="2"/>
  <c r="AF20" i="2"/>
  <c r="AE20" i="2"/>
  <c r="AD20" i="2"/>
  <c r="AC20" i="2"/>
  <c r="AB20" i="2"/>
  <c r="AA20" i="2"/>
  <c r="Z20" i="2"/>
  <c r="Y20" i="2"/>
  <c r="X20" i="2"/>
  <c r="W20" i="2"/>
  <c r="V20" i="2"/>
  <c r="U20" i="2"/>
  <c r="T20" i="2"/>
  <c r="S20" i="2"/>
  <c r="R20" i="2"/>
  <c r="Q20" i="2"/>
  <c r="P20" i="2"/>
  <c r="O20" i="2"/>
  <c r="N20" i="2"/>
  <c r="M20" i="2"/>
  <c r="L20" i="2"/>
  <c r="AI16" i="2"/>
  <c r="AH16" i="2"/>
  <c r="AG16" i="2"/>
  <c r="AF16" i="2"/>
  <c r="AE16" i="2"/>
  <c r="AD16" i="2"/>
  <c r="AC16" i="2"/>
  <c r="AB16" i="2"/>
  <c r="AA16" i="2"/>
  <c r="Z16" i="2"/>
  <c r="Y16" i="2"/>
  <c r="X16" i="2"/>
  <c r="AI15" i="2"/>
  <c r="AH15" i="2"/>
  <c r="AG15" i="2"/>
  <c r="AF15" i="2"/>
  <c r="AE15" i="2"/>
  <c r="AD15" i="2"/>
  <c r="AC15" i="2"/>
  <c r="AB15" i="2"/>
  <c r="AA15" i="2"/>
  <c r="Z15" i="2"/>
  <c r="Y15" i="2"/>
  <c r="X15" i="2"/>
  <c r="AI14" i="2"/>
  <c r="AH14" i="2"/>
  <c r="AG14" i="2"/>
  <c r="AF14" i="2"/>
  <c r="AE14" i="2"/>
  <c r="AD14" i="2"/>
  <c r="AC14" i="2"/>
  <c r="AB14" i="2"/>
  <c r="AA14" i="2"/>
  <c r="Z14" i="2"/>
  <c r="Y14" i="2"/>
  <c r="X14" i="2"/>
  <c r="AI13" i="2"/>
  <c r="AH13" i="2"/>
  <c r="AG13" i="2"/>
  <c r="AF13" i="2"/>
  <c r="AE13" i="2"/>
  <c r="AD13" i="2"/>
  <c r="AC13" i="2"/>
  <c r="AB13" i="2"/>
  <c r="AA13" i="2"/>
  <c r="Z13" i="2"/>
  <c r="Y13" i="2"/>
  <c r="X13" i="2"/>
  <c r="AI12" i="2"/>
  <c r="AH12" i="2"/>
  <c r="AG12" i="2"/>
  <c r="AF12" i="2"/>
  <c r="AE12" i="2"/>
  <c r="AD12" i="2"/>
  <c r="AC12" i="2"/>
  <c r="AB12" i="2"/>
  <c r="AA12" i="2"/>
  <c r="Z12" i="2"/>
  <c r="Y12" i="2"/>
  <c r="X12" i="2"/>
  <c r="AI11" i="2"/>
  <c r="AH11" i="2"/>
  <c r="AG11" i="2"/>
  <c r="AF11" i="2"/>
  <c r="AE11" i="2"/>
  <c r="AD11" i="2"/>
  <c r="AC11" i="2"/>
  <c r="AB11" i="2"/>
  <c r="AA11" i="2"/>
  <c r="Z11" i="2"/>
  <c r="Y11" i="2"/>
  <c r="X11" i="2"/>
  <c r="AI10" i="2"/>
  <c r="AH10" i="2"/>
  <c r="AG10" i="2"/>
  <c r="AF10" i="2"/>
  <c r="AE10" i="2"/>
  <c r="AD10" i="2"/>
  <c r="AC10" i="2"/>
  <c r="AB10" i="2"/>
  <c r="AA10" i="2"/>
  <c r="Z10" i="2"/>
  <c r="Y10" i="2"/>
  <c r="X10" i="2"/>
  <c r="AI9" i="2"/>
  <c r="AH9" i="2"/>
  <c r="AG9" i="2"/>
  <c r="AF9" i="2"/>
  <c r="AE9" i="2"/>
  <c r="AD9" i="2"/>
  <c r="AC9" i="2"/>
  <c r="AB9" i="2"/>
  <c r="AA9" i="2"/>
  <c r="Z9" i="2"/>
  <c r="Y9" i="2"/>
  <c r="X9" i="2"/>
  <c r="W16" i="2"/>
  <c r="V16" i="2"/>
  <c r="U16" i="2"/>
  <c r="T16" i="2"/>
  <c r="S16" i="2"/>
  <c r="R16" i="2"/>
  <c r="Q16" i="2"/>
  <c r="P16" i="2"/>
  <c r="O16" i="2"/>
  <c r="N16" i="2"/>
  <c r="M16" i="2"/>
  <c r="L16" i="2"/>
  <c r="W15" i="2"/>
  <c r="V15" i="2"/>
  <c r="U15" i="2"/>
  <c r="T15" i="2"/>
  <c r="S15" i="2"/>
  <c r="R15" i="2"/>
  <c r="Q15" i="2"/>
  <c r="P15" i="2"/>
  <c r="O15" i="2"/>
  <c r="N15" i="2"/>
  <c r="M15" i="2"/>
  <c r="L15" i="2"/>
  <c r="W14" i="2"/>
  <c r="V14" i="2"/>
  <c r="U14" i="2"/>
  <c r="T14" i="2"/>
  <c r="S14" i="2"/>
  <c r="R14" i="2"/>
  <c r="Q14" i="2"/>
  <c r="P14" i="2"/>
  <c r="O14" i="2"/>
  <c r="N14" i="2"/>
  <c r="M14" i="2"/>
  <c r="L14" i="2"/>
  <c r="W13" i="2"/>
  <c r="V13" i="2"/>
  <c r="U13" i="2"/>
  <c r="T13" i="2"/>
  <c r="S13" i="2"/>
  <c r="R13" i="2"/>
  <c r="Q13" i="2"/>
  <c r="P13" i="2"/>
  <c r="O13" i="2"/>
  <c r="N13" i="2"/>
  <c r="M13" i="2"/>
  <c r="L13" i="2"/>
  <c r="W12" i="2"/>
  <c r="V12" i="2"/>
  <c r="U12" i="2"/>
  <c r="T12" i="2"/>
  <c r="S12" i="2"/>
  <c r="R12" i="2"/>
  <c r="Q12" i="2"/>
  <c r="P12" i="2"/>
  <c r="O12" i="2"/>
  <c r="N12" i="2"/>
  <c r="M12" i="2"/>
  <c r="L12" i="2"/>
  <c r="W11" i="2"/>
  <c r="V11" i="2"/>
  <c r="U11" i="2"/>
  <c r="T11" i="2"/>
  <c r="S11" i="2"/>
  <c r="R11" i="2"/>
  <c r="Q11" i="2"/>
  <c r="P11" i="2"/>
  <c r="O11" i="2"/>
  <c r="N11" i="2"/>
  <c r="M11" i="2"/>
  <c r="L11" i="2"/>
  <c r="W10" i="2"/>
  <c r="V10" i="2"/>
  <c r="U10" i="2"/>
  <c r="T10" i="2"/>
  <c r="S10" i="2"/>
  <c r="R10" i="2"/>
  <c r="Q10" i="2"/>
  <c r="P10" i="2"/>
  <c r="O10" i="2"/>
  <c r="N10" i="2"/>
  <c r="M10" i="2"/>
  <c r="L10" i="2"/>
  <c r="W9" i="2"/>
  <c r="V9" i="2"/>
  <c r="U9" i="2"/>
  <c r="T9" i="2"/>
  <c r="S9" i="2"/>
  <c r="R9" i="2"/>
  <c r="Q9" i="2"/>
  <c r="P9" i="2"/>
  <c r="O9" i="2"/>
  <c r="N9" i="2"/>
  <c r="M9" i="2"/>
  <c r="A17" i="9" l="1"/>
  <c r="A18" i="9"/>
  <c r="A19" i="9"/>
  <c r="A20" i="9"/>
  <c r="A21" i="9"/>
  <c r="A22" i="9"/>
  <c r="A23" i="9"/>
  <c r="A16" i="9"/>
  <c r="D17" i="9"/>
  <c r="E17" i="9"/>
  <c r="D18" i="9"/>
  <c r="D19" i="9"/>
  <c r="D20" i="9"/>
  <c r="D21" i="9"/>
  <c r="D22" i="9"/>
  <c r="D23" i="9"/>
  <c r="D16" i="9"/>
  <c r="D15" i="9"/>
  <c r="D8" i="9"/>
  <c r="D9" i="9"/>
  <c r="D10" i="9"/>
  <c r="D11" i="9"/>
  <c r="D12" i="9"/>
  <c r="D13" i="9"/>
  <c r="D14" i="9"/>
  <c r="D7" i="9"/>
  <c r="A8" i="9"/>
  <c r="A9" i="9"/>
  <c r="A10" i="9"/>
  <c r="A11" i="9"/>
  <c r="A12" i="9"/>
  <c r="A13" i="9"/>
  <c r="A14" i="9"/>
  <c r="A7" i="9"/>
  <c r="I86" i="5"/>
  <c r="D86" i="5"/>
  <c r="F82" i="5"/>
  <c r="I81" i="5"/>
  <c r="D81" i="5"/>
  <c r="F46" i="5"/>
  <c r="F45" i="5"/>
  <c r="F47" i="5"/>
  <c r="F49" i="5"/>
  <c r="F50" i="5"/>
  <c r="F51" i="5"/>
  <c r="F52" i="5"/>
  <c r="F53" i="5"/>
  <c r="F54" i="5"/>
  <c r="F55" i="5"/>
  <c r="F56" i="5"/>
  <c r="F57" i="5"/>
  <c r="F58" i="5"/>
  <c r="F59" i="5"/>
  <c r="F61" i="5"/>
  <c r="F66" i="5" s="1"/>
  <c r="F62" i="5"/>
  <c r="F63" i="5"/>
  <c r="F64" i="5"/>
  <c r="F65" i="5"/>
  <c r="F67" i="5"/>
  <c r="F68" i="5"/>
  <c r="F70" i="5"/>
  <c r="F72" i="5"/>
  <c r="F74" i="5"/>
  <c r="F75" i="5"/>
  <c r="F76" i="5"/>
  <c r="F77" i="5"/>
  <c r="F78" i="5"/>
  <c r="F79" i="5"/>
  <c r="F81" i="5"/>
  <c r="F83" i="5"/>
  <c r="F84" i="5"/>
  <c r="F85" i="5"/>
  <c r="F87" i="5"/>
  <c r="K90" i="5"/>
  <c r="D82" i="5"/>
  <c r="D83" i="5"/>
  <c r="D84" i="5"/>
  <c r="D85" i="5"/>
  <c r="I84" i="5"/>
  <c r="I82" i="5"/>
  <c r="I83" i="5"/>
  <c r="I85" i="5"/>
  <c r="F32" i="5"/>
  <c r="F33" i="5"/>
  <c r="F34" i="5"/>
  <c r="F35" i="5"/>
  <c r="F36" i="5"/>
  <c r="F37" i="5"/>
  <c r="F38" i="5"/>
  <c r="F39" i="5"/>
  <c r="F40" i="5"/>
  <c r="F41" i="5"/>
  <c r="F42" i="5"/>
  <c r="F43" i="5"/>
  <c r="F10" i="5"/>
  <c r="O92" i="3"/>
  <c r="AF92" i="3"/>
  <c r="I90" i="3"/>
  <c r="H92" i="3"/>
  <c r="H90" i="3"/>
  <c r="D88" i="3"/>
  <c r="F88" i="3"/>
  <c r="F86" i="3"/>
  <c r="F85" i="3"/>
  <c r="F84" i="3"/>
  <c r="F83" i="3"/>
  <c r="F82" i="3"/>
  <c r="F81" i="3"/>
  <c r="D86" i="3"/>
  <c r="D85" i="3"/>
  <c r="D84" i="3"/>
  <c r="D83" i="3"/>
  <c r="D82" i="3"/>
  <c r="D81" i="3"/>
  <c r="F77" i="3"/>
  <c r="F80" i="3"/>
  <c r="D80" i="3"/>
  <c r="D79" i="3"/>
  <c r="D78" i="3"/>
  <c r="D77" i="3"/>
  <c r="D76" i="3"/>
  <c r="D75" i="3"/>
  <c r="D73" i="3"/>
  <c r="I71" i="3"/>
  <c r="F71" i="3"/>
  <c r="D71" i="3"/>
  <c r="F69" i="3"/>
  <c r="D69" i="3"/>
  <c r="F68" i="3"/>
  <c r="F67" i="3"/>
  <c r="D68" i="3"/>
  <c r="D67" i="3"/>
  <c r="I66" i="3"/>
  <c r="F66" i="3"/>
  <c r="F65" i="3"/>
  <c r="F64" i="3"/>
  <c r="F63" i="3"/>
  <c r="F62" i="3"/>
  <c r="D65" i="3"/>
  <c r="D63" i="3"/>
  <c r="D62" i="3"/>
  <c r="D61" i="3"/>
  <c r="I60" i="3"/>
  <c r="D60" i="3" s="1"/>
  <c r="F60" i="3"/>
  <c r="F59" i="3"/>
  <c r="F58" i="3"/>
  <c r="F57" i="3"/>
  <c r="F56" i="3"/>
  <c r="F55" i="3"/>
  <c r="F54" i="3"/>
  <c r="F53" i="3"/>
  <c r="F52" i="3"/>
  <c r="F51" i="3"/>
  <c r="F50" i="3"/>
  <c r="F49" i="3"/>
  <c r="D59" i="3"/>
  <c r="D58" i="3"/>
  <c r="D57" i="3"/>
  <c r="D56" i="3"/>
  <c r="D55" i="3"/>
  <c r="D54" i="3"/>
  <c r="D53" i="3"/>
  <c r="D52" i="3"/>
  <c r="D51" i="3"/>
  <c r="D50" i="3"/>
  <c r="D49" i="3"/>
  <c r="I48" i="3"/>
  <c r="D48" i="3" s="1"/>
  <c r="J44" i="3"/>
  <c r="I44" i="3"/>
  <c r="F48" i="3"/>
  <c r="D47" i="3"/>
  <c r="D46" i="3"/>
  <c r="D45" i="3"/>
  <c r="F44" i="3"/>
  <c r="D44" i="3"/>
  <c r="I30" i="3"/>
  <c r="F30" i="3"/>
  <c r="F28" i="3"/>
  <c r="D28" i="3"/>
  <c r="F17" i="3"/>
  <c r="D17" i="3"/>
  <c r="D43" i="3"/>
  <c r="D42" i="3"/>
  <c r="D41" i="3"/>
  <c r="D40" i="3"/>
  <c r="D39" i="3"/>
  <c r="D38" i="3"/>
  <c r="D37" i="3"/>
  <c r="D36" i="3"/>
  <c r="D34" i="3"/>
  <c r="D35" i="3"/>
  <c r="D33" i="3"/>
  <c r="D32" i="3"/>
  <c r="AF28" i="3"/>
  <c r="AE28" i="3"/>
  <c r="AD28" i="3"/>
  <c r="AC28" i="3"/>
  <c r="AB28" i="3"/>
  <c r="AA28" i="3"/>
  <c r="Z28" i="3"/>
  <c r="Y28" i="3"/>
  <c r="X28" i="3"/>
  <c r="W28" i="3"/>
  <c r="V28" i="3"/>
  <c r="U28" i="3"/>
  <c r="T28" i="3"/>
  <c r="S28" i="3"/>
  <c r="R28" i="3"/>
  <c r="Q28" i="3"/>
  <c r="P28" i="3"/>
  <c r="O28" i="3"/>
  <c r="N28" i="3"/>
  <c r="M28" i="3"/>
  <c r="L28" i="3"/>
  <c r="K28" i="3"/>
  <c r="J28" i="3"/>
  <c r="I28" i="3"/>
  <c r="F27" i="3"/>
  <c r="F26" i="3"/>
  <c r="F25" i="3"/>
  <c r="F24" i="3"/>
  <c r="F23" i="3"/>
  <c r="F22" i="3"/>
  <c r="F21" i="3"/>
  <c r="F20" i="3"/>
  <c r="D27" i="3"/>
  <c r="D26" i="3"/>
  <c r="D25" i="3"/>
  <c r="D24" i="3"/>
  <c r="D23" i="3"/>
  <c r="D22" i="3"/>
  <c r="D21" i="3"/>
  <c r="D20" i="3"/>
  <c r="AF17" i="3"/>
  <c r="AE17" i="3"/>
  <c r="AD17" i="3"/>
  <c r="AC17" i="3"/>
  <c r="AB17" i="3"/>
  <c r="AA17" i="3"/>
  <c r="Z17" i="3"/>
  <c r="Y17" i="3"/>
  <c r="X17" i="3"/>
  <c r="W17" i="3"/>
  <c r="V17" i="3"/>
  <c r="U17" i="3"/>
  <c r="T17" i="3"/>
  <c r="S17" i="3"/>
  <c r="R17" i="3"/>
  <c r="Q17" i="3"/>
  <c r="P17" i="3"/>
  <c r="O17" i="3"/>
  <c r="N17" i="3"/>
  <c r="M17" i="3"/>
  <c r="L17" i="3"/>
  <c r="K17" i="3"/>
  <c r="J17" i="3"/>
  <c r="I17" i="3"/>
  <c r="D16" i="3"/>
  <c r="D15" i="3"/>
  <c r="D14" i="3"/>
  <c r="D13" i="3"/>
  <c r="D12" i="3"/>
  <c r="D11" i="3"/>
  <c r="D10" i="3"/>
  <c r="D9" i="3"/>
  <c r="F16" i="3"/>
  <c r="F15" i="3"/>
  <c r="F14" i="3"/>
  <c r="F13" i="3"/>
  <c r="F12" i="3"/>
  <c r="F11" i="3"/>
  <c r="F10" i="3"/>
  <c r="F9" i="3"/>
  <c r="D82" i="7"/>
  <c r="D83" i="7"/>
  <c r="F2" i="7"/>
  <c r="D2" i="7"/>
  <c r="I3" i="2"/>
  <c r="D3" i="2"/>
  <c r="L3" i="2"/>
  <c r="AI4" i="2"/>
  <c r="Y4" i="2"/>
  <c r="Z4" i="2"/>
  <c r="AA4" i="2"/>
  <c r="AB4" i="2"/>
  <c r="AC4" i="2"/>
  <c r="AD4" i="2"/>
  <c r="AE4" i="2"/>
  <c r="AF4" i="2"/>
  <c r="AG4" i="2"/>
  <c r="AH4" i="2"/>
  <c r="X4" i="2"/>
  <c r="M4" i="2"/>
  <c r="N4" i="2"/>
  <c r="O4" i="2"/>
  <c r="P4" i="2"/>
  <c r="Q4" i="2"/>
  <c r="R4" i="2"/>
  <c r="S4" i="2"/>
  <c r="T4" i="2"/>
  <c r="U4" i="2"/>
  <c r="V4" i="2"/>
  <c r="W4" i="2"/>
  <c r="L4" i="2"/>
  <c r="X3" i="2"/>
  <c r="I2" i="7"/>
  <c r="U2" i="7"/>
  <c r="U3" i="7"/>
  <c r="V3" i="7"/>
  <c r="W3" i="7"/>
  <c r="X3" i="7"/>
  <c r="Y3" i="7"/>
  <c r="Z3" i="7"/>
  <c r="AA3" i="7"/>
  <c r="AB3" i="7"/>
  <c r="AC3" i="7"/>
  <c r="AD3" i="7"/>
  <c r="AE3" i="7"/>
  <c r="AF3" i="7"/>
  <c r="T3" i="7"/>
  <c r="J3" i="7"/>
  <c r="K3" i="7"/>
  <c r="L3" i="7"/>
  <c r="M3" i="7"/>
  <c r="N3" i="7"/>
  <c r="O3" i="7"/>
  <c r="P3" i="7"/>
  <c r="Q3" i="7"/>
  <c r="R3" i="7"/>
  <c r="S3" i="7"/>
  <c r="I3" i="7"/>
  <c r="E25" i="9"/>
  <c r="E5" i="9"/>
  <c r="D5" i="9"/>
  <c r="B80" i="3"/>
  <c r="C79" i="3"/>
  <c r="B79" i="3"/>
  <c r="C78" i="3"/>
  <c r="B78" i="3"/>
  <c r="C77" i="3"/>
  <c r="B77" i="3"/>
  <c r="C76" i="3"/>
  <c r="B76" i="3"/>
  <c r="C75" i="3"/>
  <c r="B75" i="3"/>
  <c r="B69" i="3"/>
  <c r="C68" i="3"/>
  <c r="B68" i="3"/>
  <c r="C67" i="3"/>
  <c r="B67" i="3"/>
  <c r="B66" i="3"/>
  <c r="C65" i="3"/>
  <c r="B65" i="3"/>
  <c r="C64" i="3"/>
  <c r="B64" i="3"/>
  <c r="C63" i="3"/>
  <c r="B63" i="3"/>
  <c r="C62" i="3"/>
  <c r="B62" i="3"/>
  <c r="C61" i="3"/>
  <c r="B61" i="3"/>
  <c r="B60" i="3"/>
  <c r="C59" i="3"/>
  <c r="B59" i="3"/>
  <c r="C58" i="3"/>
  <c r="B58" i="3"/>
  <c r="C57" i="3"/>
  <c r="B57" i="3"/>
  <c r="C56" i="3"/>
  <c r="B56" i="3"/>
  <c r="C55" i="3"/>
  <c r="B55" i="3"/>
  <c r="C54" i="3"/>
  <c r="B54" i="3"/>
  <c r="C53" i="3"/>
  <c r="B53" i="3"/>
  <c r="C52" i="3"/>
  <c r="B52" i="3"/>
  <c r="C51" i="3"/>
  <c r="B51" i="3"/>
  <c r="C50" i="3"/>
  <c r="B50" i="3"/>
  <c r="C49" i="3"/>
  <c r="B49" i="3"/>
  <c r="B48" i="3"/>
  <c r="C47" i="3"/>
  <c r="B47" i="3"/>
  <c r="C46" i="3"/>
  <c r="B46" i="3"/>
  <c r="C45" i="3"/>
  <c r="B45" i="3"/>
  <c r="B44" i="3"/>
  <c r="C43" i="3"/>
  <c r="B43" i="3"/>
  <c r="C42" i="3"/>
  <c r="B42" i="3"/>
  <c r="C41" i="3"/>
  <c r="B41" i="3"/>
  <c r="C40" i="3"/>
  <c r="B40" i="3"/>
  <c r="C39" i="3"/>
  <c r="B39" i="3"/>
  <c r="C38" i="3"/>
  <c r="B38" i="3"/>
  <c r="C37" i="3"/>
  <c r="B37" i="3"/>
  <c r="C36" i="3"/>
  <c r="B36" i="3"/>
  <c r="C35" i="3"/>
  <c r="B35" i="3"/>
  <c r="C34" i="3"/>
  <c r="B34" i="3"/>
  <c r="C33" i="3"/>
  <c r="B33" i="3"/>
  <c r="C32" i="3"/>
  <c r="B32" i="3"/>
  <c r="B28" i="3"/>
  <c r="C27" i="3"/>
  <c r="B27" i="3"/>
  <c r="C26" i="3"/>
  <c r="B26" i="3"/>
  <c r="C25" i="3"/>
  <c r="B25" i="3"/>
  <c r="C24" i="3"/>
  <c r="B24" i="3"/>
  <c r="C23" i="3"/>
  <c r="B23" i="3"/>
  <c r="C22" i="3"/>
  <c r="B22" i="3"/>
  <c r="C21" i="3"/>
  <c r="B21" i="3"/>
  <c r="C20" i="3"/>
  <c r="B20" i="3"/>
  <c r="C16" i="3"/>
  <c r="B16" i="3"/>
  <c r="C15" i="3"/>
  <c r="B15" i="3"/>
  <c r="C14" i="3"/>
  <c r="B14" i="3"/>
  <c r="C13" i="3"/>
  <c r="B13" i="3"/>
  <c r="C12" i="3"/>
  <c r="B12" i="3"/>
  <c r="C11" i="3"/>
  <c r="B11" i="3"/>
  <c r="C10" i="3"/>
  <c r="B10" i="3"/>
  <c r="C9" i="3"/>
  <c r="B9" i="3"/>
  <c r="B76" i="5"/>
  <c r="C76" i="5"/>
  <c r="B77" i="5"/>
  <c r="C77" i="5"/>
  <c r="B78" i="5"/>
  <c r="C78" i="5"/>
  <c r="B79" i="5"/>
  <c r="C79" i="5"/>
  <c r="C75" i="5"/>
  <c r="B75" i="5"/>
  <c r="B68" i="5"/>
  <c r="C68" i="5"/>
  <c r="C67" i="5"/>
  <c r="B67" i="5"/>
  <c r="B62" i="5"/>
  <c r="C62" i="5"/>
  <c r="B63" i="5"/>
  <c r="C63" i="5"/>
  <c r="B64" i="5"/>
  <c r="C64" i="5"/>
  <c r="B65" i="5"/>
  <c r="C65" i="5"/>
  <c r="C61" i="5"/>
  <c r="B61" i="5"/>
  <c r="B50" i="5"/>
  <c r="C50" i="5"/>
  <c r="B51" i="5"/>
  <c r="C51" i="5"/>
  <c r="B52" i="5"/>
  <c r="C52" i="5"/>
  <c r="B53" i="5"/>
  <c r="C53" i="5"/>
  <c r="B54" i="5"/>
  <c r="C54" i="5"/>
  <c r="B55" i="5"/>
  <c r="C55" i="5"/>
  <c r="B56" i="5"/>
  <c r="C56" i="5"/>
  <c r="B57" i="5"/>
  <c r="C57" i="5"/>
  <c r="B58" i="5"/>
  <c r="C58" i="5"/>
  <c r="B59" i="5"/>
  <c r="C59" i="5"/>
  <c r="C49" i="5"/>
  <c r="B49" i="5"/>
  <c r="C47" i="5"/>
  <c r="B47" i="5"/>
  <c r="C46" i="5"/>
  <c r="B46" i="5"/>
  <c r="C45" i="5"/>
  <c r="B45" i="5"/>
  <c r="B33" i="5"/>
  <c r="C33" i="5"/>
  <c r="B34" i="5"/>
  <c r="C34" i="5"/>
  <c r="B35" i="5"/>
  <c r="C35" i="5"/>
  <c r="B36" i="5"/>
  <c r="C36" i="5"/>
  <c r="B37" i="5"/>
  <c r="C37" i="5"/>
  <c r="B38" i="5"/>
  <c r="C38" i="5"/>
  <c r="B39" i="5"/>
  <c r="C39" i="5"/>
  <c r="B40" i="5"/>
  <c r="C40" i="5"/>
  <c r="B41" i="5"/>
  <c r="C41" i="5"/>
  <c r="B42" i="5"/>
  <c r="C42" i="5"/>
  <c r="B43" i="5"/>
  <c r="C43" i="5"/>
  <c r="C32" i="5"/>
  <c r="B32" i="5"/>
  <c r="C27" i="5"/>
  <c r="C26" i="5"/>
  <c r="C25" i="5"/>
  <c r="C24" i="5"/>
  <c r="C23" i="5"/>
  <c r="C22" i="5"/>
  <c r="C21" i="5"/>
  <c r="C20" i="5"/>
  <c r="B21" i="5"/>
  <c r="B22" i="5"/>
  <c r="B23" i="5"/>
  <c r="B24" i="5"/>
  <c r="B25" i="5"/>
  <c r="B26" i="5"/>
  <c r="B27" i="5"/>
  <c r="B20" i="5"/>
  <c r="C16" i="5"/>
  <c r="C15" i="5"/>
  <c r="C14" i="5"/>
  <c r="C13" i="5"/>
  <c r="C12" i="5"/>
  <c r="C11" i="5"/>
  <c r="C10" i="5"/>
  <c r="C9" i="5"/>
  <c r="B10" i="5"/>
  <c r="B11" i="5"/>
  <c r="B12" i="5"/>
  <c r="B13" i="5"/>
  <c r="B14" i="5"/>
  <c r="B15" i="5"/>
  <c r="B16" i="5"/>
  <c r="B9" i="5"/>
  <c r="F66" i="7"/>
  <c r="D66" i="7"/>
  <c r="I3" i="6"/>
  <c r="I16" i="6"/>
  <c r="I44" i="6"/>
  <c r="I64" i="6"/>
  <c r="I87" i="6"/>
  <c r="I109" i="6"/>
  <c r="I130" i="6"/>
  <c r="I22" i="6"/>
  <c r="I49" i="6"/>
  <c r="I69" i="6"/>
  <c r="I92" i="6"/>
  <c r="I114" i="6"/>
  <c r="I135" i="6"/>
  <c r="I17" i="6"/>
  <c r="I45" i="6"/>
  <c r="I65" i="6"/>
  <c r="I88" i="6"/>
  <c r="I110" i="6"/>
  <c r="I131" i="6"/>
  <c r="I20" i="6"/>
  <c r="I19" i="6"/>
  <c r="I47" i="6"/>
  <c r="I67" i="6"/>
  <c r="I90" i="6"/>
  <c r="I112" i="6"/>
  <c r="I133" i="6"/>
  <c r="I18" i="6"/>
  <c r="I46" i="6"/>
  <c r="I66" i="6"/>
  <c r="I89" i="6"/>
  <c r="I111" i="6"/>
  <c r="I132" i="6"/>
  <c r="I8" i="6"/>
  <c r="I31" i="6"/>
  <c r="I39" i="6"/>
  <c r="I57" i="6"/>
  <c r="I80" i="6"/>
  <c r="I104" i="6"/>
  <c r="I123" i="6"/>
  <c r="I30" i="6"/>
  <c r="I79" i="6"/>
  <c r="I120" i="6"/>
  <c r="I9" i="6"/>
  <c r="I13" i="6"/>
  <c r="I35" i="6"/>
  <c r="I41" i="6"/>
  <c r="I59" i="6"/>
  <c r="I60" i="6"/>
  <c r="I81" i="6"/>
  <c r="I84" i="6"/>
  <c r="I98" i="6"/>
  <c r="I106" i="6"/>
  <c r="I125" i="6"/>
  <c r="I127" i="6"/>
  <c r="I96" i="6"/>
  <c r="I7" i="6"/>
  <c r="I29" i="6"/>
  <c r="I38" i="6"/>
  <c r="I56" i="6"/>
  <c r="I78" i="6"/>
  <c r="I102" i="6"/>
  <c r="I119" i="6"/>
  <c r="I24" i="6"/>
  <c r="I51" i="6"/>
  <c r="I71" i="6"/>
  <c r="I94" i="6"/>
  <c r="I116" i="6"/>
  <c r="I137" i="6"/>
  <c r="I83" i="6"/>
  <c r="I21" i="6"/>
  <c r="I48" i="6"/>
  <c r="I68" i="6"/>
  <c r="I91" i="6"/>
  <c r="I113" i="6"/>
  <c r="I134" i="6"/>
  <c r="I75" i="6"/>
  <c r="I25" i="6"/>
  <c r="I10" i="6"/>
  <c r="I33" i="6"/>
  <c r="I61" i="6"/>
  <c r="I103" i="6"/>
  <c r="I122" i="6"/>
  <c r="I74" i="6"/>
  <c r="I4" i="6"/>
  <c r="I32" i="6"/>
  <c r="I53" i="6"/>
  <c r="I73" i="6"/>
  <c r="I97" i="6"/>
  <c r="I124" i="6"/>
  <c r="I14" i="6"/>
  <c r="I42" i="6"/>
  <c r="I62" i="6"/>
  <c r="I85" i="6"/>
  <c r="I107" i="6"/>
  <c r="I128" i="6"/>
  <c r="I15" i="6"/>
  <c r="I43" i="6"/>
  <c r="I63" i="6"/>
  <c r="I86" i="6"/>
  <c r="I108" i="6"/>
  <c r="I129" i="6"/>
  <c r="I82" i="6"/>
  <c r="I2" i="6"/>
  <c r="I26" i="6"/>
  <c r="I52" i="6"/>
  <c r="I72" i="6"/>
  <c r="I95" i="6"/>
  <c r="I121" i="6"/>
  <c r="I23" i="6"/>
  <c r="I50" i="6"/>
  <c r="I70" i="6"/>
  <c r="I93" i="6"/>
  <c r="I115" i="6"/>
  <c r="I136" i="6"/>
  <c r="I5" i="6"/>
  <c r="I27" i="6"/>
  <c r="I36" i="6"/>
  <c r="I54" i="6"/>
  <c r="I76" i="6"/>
  <c r="I99" i="6"/>
  <c r="I117" i="6"/>
  <c r="E14" i="8"/>
  <c r="E5" i="8"/>
  <c r="D5" i="8"/>
  <c r="F86" i="5" l="1"/>
  <c r="F69" i="5"/>
  <c r="F60" i="5"/>
  <c r="F48" i="5"/>
  <c r="F80" i="5"/>
  <c r="F44" i="5"/>
  <c r="D30" i="3"/>
  <c r="H94" i="7"/>
  <c r="H92" i="7"/>
  <c r="AF88" i="7"/>
  <c r="AE88" i="7"/>
  <c r="AD88" i="7"/>
  <c r="AC88" i="7"/>
  <c r="AB88" i="7"/>
  <c r="AA88" i="7"/>
  <c r="Z88" i="7"/>
  <c r="Y88" i="7"/>
  <c r="X88" i="7"/>
  <c r="W88" i="7"/>
  <c r="V88" i="7"/>
  <c r="U88" i="7"/>
  <c r="T88" i="7"/>
  <c r="S88" i="7"/>
  <c r="R88" i="7"/>
  <c r="Q88" i="7"/>
  <c r="P88" i="7"/>
  <c r="O88" i="7"/>
  <c r="N88" i="7"/>
  <c r="M88" i="7"/>
  <c r="L88" i="7"/>
  <c r="K88" i="7"/>
  <c r="J88" i="7"/>
  <c r="I88" i="7"/>
  <c r="B88" i="7"/>
  <c r="F87" i="7"/>
  <c r="D87" i="7"/>
  <c r="F86" i="7"/>
  <c r="D86" i="7"/>
  <c r="F85" i="7"/>
  <c r="D85" i="7"/>
  <c r="F84" i="7"/>
  <c r="F88" i="7" s="1"/>
  <c r="D84" i="7"/>
  <c r="F83" i="7"/>
  <c r="AF82" i="7"/>
  <c r="AE82" i="7"/>
  <c r="AD82" i="7"/>
  <c r="AC82" i="7"/>
  <c r="AB82" i="7"/>
  <c r="AA82" i="7"/>
  <c r="Z82" i="7"/>
  <c r="Y82" i="7"/>
  <c r="X82" i="7"/>
  <c r="W82" i="7"/>
  <c r="V82" i="7"/>
  <c r="U82" i="7"/>
  <c r="T82" i="7"/>
  <c r="S82" i="7"/>
  <c r="R82" i="7"/>
  <c r="Q82" i="7"/>
  <c r="P82" i="7"/>
  <c r="O82" i="7"/>
  <c r="N82" i="7"/>
  <c r="M82" i="7"/>
  <c r="L82" i="7"/>
  <c r="K82" i="7"/>
  <c r="J82" i="7"/>
  <c r="I82" i="7"/>
  <c r="B82" i="7"/>
  <c r="F81" i="7"/>
  <c r="D81" i="7"/>
  <c r="F80" i="7"/>
  <c r="D80" i="7"/>
  <c r="F79" i="7"/>
  <c r="D79" i="7"/>
  <c r="F78" i="7"/>
  <c r="D78" i="7"/>
  <c r="F77" i="7"/>
  <c r="D77" i="7"/>
  <c r="F76" i="7"/>
  <c r="D76" i="7"/>
  <c r="F75" i="7"/>
  <c r="D75" i="7"/>
  <c r="AF69" i="7"/>
  <c r="AE69" i="7"/>
  <c r="AD69" i="7"/>
  <c r="AC69" i="7"/>
  <c r="AB69" i="7"/>
  <c r="AA69" i="7"/>
  <c r="Z69" i="7"/>
  <c r="Y69" i="7"/>
  <c r="X69" i="7"/>
  <c r="W69" i="7"/>
  <c r="V69" i="7"/>
  <c r="U69" i="7"/>
  <c r="T69" i="7"/>
  <c r="S69" i="7"/>
  <c r="R69" i="7"/>
  <c r="Q69" i="7"/>
  <c r="P69" i="7"/>
  <c r="O69" i="7"/>
  <c r="N69" i="7"/>
  <c r="M69" i="7"/>
  <c r="L69" i="7"/>
  <c r="K69" i="7"/>
  <c r="J69" i="7"/>
  <c r="I69" i="7"/>
  <c r="B69" i="7"/>
  <c r="F65" i="7"/>
  <c r="D65" i="7"/>
  <c r="AF64" i="7"/>
  <c r="AE64" i="7"/>
  <c r="AD64" i="7"/>
  <c r="AC64" i="7"/>
  <c r="AB64" i="7"/>
  <c r="AA64" i="7"/>
  <c r="Z64" i="7"/>
  <c r="Y64" i="7"/>
  <c r="X64" i="7"/>
  <c r="W64" i="7"/>
  <c r="V64" i="7"/>
  <c r="U64" i="7"/>
  <c r="T64" i="7"/>
  <c r="S64" i="7"/>
  <c r="R64" i="7"/>
  <c r="Q64" i="7"/>
  <c r="P64" i="7"/>
  <c r="O64" i="7"/>
  <c r="N64" i="7"/>
  <c r="M64" i="7"/>
  <c r="L64" i="7"/>
  <c r="K64" i="7"/>
  <c r="J64" i="7"/>
  <c r="I64" i="7"/>
  <c r="B64" i="7"/>
  <c r="F63" i="7"/>
  <c r="D63" i="7"/>
  <c r="F62" i="7"/>
  <c r="D62" i="7"/>
  <c r="F61" i="7"/>
  <c r="D61" i="7"/>
  <c r="F60" i="7"/>
  <c r="D60" i="7"/>
  <c r="F59" i="7"/>
  <c r="D59" i="7"/>
  <c r="AF58" i="7"/>
  <c r="AE58" i="7"/>
  <c r="AD58" i="7"/>
  <c r="AC58" i="7"/>
  <c r="AB58" i="7"/>
  <c r="AA58" i="7"/>
  <c r="Z58" i="7"/>
  <c r="Y58" i="7"/>
  <c r="X58" i="7"/>
  <c r="W58" i="7"/>
  <c r="V58" i="7"/>
  <c r="U58" i="7"/>
  <c r="T58" i="7"/>
  <c r="S58" i="7"/>
  <c r="R58" i="7"/>
  <c r="Q58" i="7"/>
  <c r="P58" i="7"/>
  <c r="O58" i="7"/>
  <c r="N58" i="7"/>
  <c r="M58" i="7"/>
  <c r="L58" i="7"/>
  <c r="K58" i="7"/>
  <c r="J58" i="7"/>
  <c r="I58" i="7"/>
  <c r="B58" i="7"/>
  <c r="F57" i="7"/>
  <c r="D57" i="7"/>
  <c r="F56" i="7"/>
  <c r="D56" i="7"/>
  <c r="F55" i="7"/>
  <c r="D55" i="7"/>
  <c r="F54" i="7"/>
  <c r="D54" i="7"/>
  <c r="F53" i="7"/>
  <c r="D53" i="7"/>
  <c r="F52" i="7"/>
  <c r="D52" i="7"/>
  <c r="F51" i="7"/>
  <c r="D51" i="7"/>
  <c r="F50" i="7"/>
  <c r="D50" i="7"/>
  <c r="F49" i="7"/>
  <c r="D49" i="7"/>
  <c r="F48" i="7"/>
  <c r="D48" i="7"/>
  <c r="F47" i="7"/>
  <c r="D47" i="7"/>
  <c r="AF46" i="7"/>
  <c r="AE46" i="7"/>
  <c r="AD46" i="7"/>
  <c r="AC46" i="7"/>
  <c r="AB46" i="7"/>
  <c r="AA46" i="7"/>
  <c r="Z46" i="7"/>
  <c r="Y46" i="7"/>
  <c r="X46" i="7"/>
  <c r="W46" i="7"/>
  <c r="V46" i="7"/>
  <c r="U46" i="7"/>
  <c r="T46" i="7"/>
  <c r="S46" i="7"/>
  <c r="R46" i="7"/>
  <c r="Q46" i="7"/>
  <c r="P46" i="7"/>
  <c r="O46" i="7"/>
  <c r="N46" i="7"/>
  <c r="M46" i="7"/>
  <c r="L46" i="7"/>
  <c r="K46" i="7"/>
  <c r="J46" i="7"/>
  <c r="I46" i="7"/>
  <c r="B46" i="7"/>
  <c r="F45" i="7"/>
  <c r="D45" i="7"/>
  <c r="F44" i="7"/>
  <c r="D44" i="7"/>
  <c r="F43" i="7"/>
  <c r="D43" i="7"/>
  <c r="D46" i="7" s="1"/>
  <c r="AF42" i="7"/>
  <c r="AE42" i="7"/>
  <c r="AD42" i="7"/>
  <c r="AC42" i="7"/>
  <c r="AB42" i="7"/>
  <c r="AA42" i="7"/>
  <c r="Z42" i="7"/>
  <c r="Y42" i="7"/>
  <c r="X42" i="7"/>
  <c r="W42" i="7"/>
  <c r="V42" i="7"/>
  <c r="U42" i="7"/>
  <c r="T42" i="7"/>
  <c r="S42" i="7"/>
  <c r="R42" i="7"/>
  <c r="Q42" i="7"/>
  <c r="P42" i="7"/>
  <c r="O42" i="7"/>
  <c r="N42" i="7"/>
  <c r="M42" i="7"/>
  <c r="L42" i="7"/>
  <c r="K42" i="7"/>
  <c r="J42" i="7"/>
  <c r="I42" i="7"/>
  <c r="B42" i="7"/>
  <c r="F41" i="7"/>
  <c r="D41" i="7"/>
  <c r="F40" i="7"/>
  <c r="D40" i="7"/>
  <c r="F39" i="7"/>
  <c r="D39" i="7"/>
  <c r="F38" i="7"/>
  <c r="D38" i="7"/>
  <c r="F37" i="7"/>
  <c r="D37" i="7"/>
  <c r="F36" i="7"/>
  <c r="D36" i="7"/>
  <c r="F35" i="7"/>
  <c r="D35" i="7"/>
  <c r="F34" i="7"/>
  <c r="D34" i="7"/>
  <c r="F33" i="7"/>
  <c r="D33" i="7"/>
  <c r="F32" i="7"/>
  <c r="D32" i="7"/>
  <c r="F31" i="7"/>
  <c r="D31" i="7"/>
  <c r="F30" i="7"/>
  <c r="D30" i="7"/>
  <c r="AF26" i="7"/>
  <c r="AE26" i="7"/>
  <c r="AD26" i="7"/>
  <c r="AC26" i="7"/>
  <c r="AB26" i="7"/>
  <c r="AA26" i="7"/>
  <c r="Z26" i="7"/>
  <c r="Y26" i="7"/>
  <c r="X26" i="7"/>
  <c r="W26" i="7"/>
  <c r="V26" i="7"/>
  <c r="U26" i="7"/>
  <c r="T26" i="7"/>
  <c r="S26" i="7"/>
  <c r="R26" i="7"/>
  <c r="Q26" i="7"/>
  <c r="P26" i="7"/>
  <c r="O26" i="7"/>
  <c r="N26" i="7"/>
  <c r="M26" i="7"/>
  <c r="L26" i="7"/>
  <c r="K26" i="7"/>
  <c r="J26" i="7"/>
  <c r="I26" i="7"/>
  <c r="B26" i="7"/>
  <c r="F25" i="7"/>
  <c r="D25" i="7"/>
  <c r="F24" i="7"/>
  <c r="D24" i="7"/>
  <c r="F23" i="7"/>
  <c r="D23" i="7"/>
  <c r="F22" i="7"/>
  <c r="D22" i="7"/>
  <c r="F21" i="7"/>
  <c r="D21" i="7"/>
  <c r="F20" i="7"/>
  <c r="D20" i="7"/>
  <c r="F19" i="7"/>
  <c r="D19" i="7"/>
  <c r="F18" i="7"/>
  <c r="D18" i="7"/>
  <c r="AF15" i="7"/>
  <c r="AE15" i="7"/>
  <c r="AD15" i="7"/>
  <c r="AC15" i="7"/>
  <c r="AB15" i="7"/>
  <c r="AB28" i="7" s="1"/>
  <c r="AA15" i="7"/>
  <c r="AA28" i="7" s="1"/>
  <c r="Z15" i="7"/>
  <c r="Y15" i="7"/>
  <c r="X15" i="7"/>
  <c r="W15" i="7"/>
  <c r="V15" i="7"/>
  <c r="U15" i="7"/>
  <c r="T15" i="7"/>
  <c r="S15" i="7"/>
  <c r="R15" i="7"/>
  <c r="Q15" i="7"/>
  <c r="P15" i="7"/>
  <c r="O15" i="7"/>
  <c r="N15" i="7"/>
  <c r="M15" i="7"/>
  <c r="L15" i="7"/>
  <c r="K15" i="7"/>
  <c r="J15" i="7"/>
  <c r="I15" i="7"/>
  <c r="F14" i="7"/>
  <c r="D14" i="7"/>
  <c r="F13" i="7"/>
  <c r="D13" i="7"/>
  <c r="F12" i="7"/>
  <c r="D12" i="7"/>
  <c r="F11" i="7"/>
  <c r="D11" i="7"/>
  <c r="F10" i="7"/>
  <c r="D10" i="7"/>
  <c r="F9" i="7"/>
  <c r="D9" i="7"/>
  <c r="F8" i="7"/>
  <c r="D8" i="7"/>
  <c r="F7" i="7"/>
  <c r="D7" i="7"/>
  <c r="K92" i="5"/>
  <c r="AI86" i="5"/>
  <c r="AH86" i="5"/>
  <c r="AG86" i="5"/>
  <c r="AF86" i="5"/>
  <c r="AE86" i="5"/>
  <c r="AD86" i="5"/>
  <c r="AC86" i="5"/>
  <c r="AB86" i="5"/>
  <c r="AA86" i="5"/>
  <c r="Z86" i="5"/>
  <c r="Y86" i="5"/>
  <c r="X86" i="5"/>
  <c r="W86" i="5"/>
  <c r="V86" i="5"/>
  <c r="U86" i="5"/>
  <c r="T86" i="5"/>
  <c r="S86" i="5"/>
  <c r="R86" i="5"/>
  <c r="Q86" i="5"/>
  <c r="P86" i="5"/>
  <c r="O86" i="5"/>
  <c r="N86" i="5"/>
  <c r="M86" i="5"/>
  <c r="L86" i="5"/>
  <c r="B86" i="5"/>
  <c r="B80" i="5"/>
  <c r="B69" i="5"/>
  <c r="B66" i="5"/>
  <c r="B60" i="5"/>
  <c r="B48" i="5"/>
  <c r="B44" i="5"/>
  <c r="B28" i="5"/>
  <c r="AI4" i="5"/>
  <c r="AH4" i="5"/>
  <c r="AG4" i="5"/>
  <c r="AF4" i="5"/>
  <c r="AE4" i="5"/>
  <c r="AD4" i="5"/>
  <c r="AC4" i="5"/>
  <c r="AB4" i="5"/>
  <c r="AA4" i="5"/>
  <c r="Z4" i="5"/>
  <c r="Y4" i="5"/>
  <c r="X4" i="5"/>
  <c r="W4" i="5"/>
  <c r="V4" i="5"/>
  <c r="U4" i="5"/>
  <c r="T4" i="5"/>
  <c r="S4" i="5"/>
  <c r="R4" i="5"/>
  <c r="Q4" i="5"/>
  <c r="P4" i="5"/>
  <c r="O4" i="5"/>
  <c r="N4" i="5"/>
  <c r="M4" i="5"/>
  <c r="L4" i="5"/>
  <c r="X3" i="5"/>
  <c r="L3" i="5"/>
  <c r="D3" i="5"/>
  <c r="I3" i="5" s="1"/>
  <c r="AF86" i="3"/>
  <c r="AE86" i="3"/>
  <c r="AD86" i="3"/>
  <c r="AC86" i="3"/>
  <c r="AB86" i="3"/>
  <c r="AA86" i="3"/>
  <c r="Z86" i="3"/>
  <c r="Y86" i="3"/>
  <c r="X86" i="3"/>
  <c r="W86" i="3"/>
  <c r="V86" i="3"/>
  <c r="U86" i="3"/>
  <c r="T86" i="3"/>
  <c r="S86" i="3"/>
  <c r="R86" i="3"/>
  <c r="Q86" i="3"/>
  <c r="P86" i="3"/>
  <c r="O86" i="3"/>
  <c r="N86" i="3"/>
  <c r="M86" i="3"/>
  <c r="L86" i="3"/>
  <c r="K86" i="3"/>
  <c r="J86" i="3"/>
  <c r="I86" i="3"/>
  <c r="B86" i="3"/>
  <c r="AF5" i="3"/>
  <c r="AE5" i="3"/>
  <c r="AD5" i="3"/>
  <c r="AC5" i="3"/>
  <c r="AB5" i="3"/>
  <c r="AA5" i="3"/>
  <c r="Z5" i="3"/>
  <c r="Y5" i="3"/>
  <c r="X5" i="3"/>
  <c r="W5" i="3"/>
  <c r="V5" i="3"/>
  <c r="U5" i="3"/>
  <c r="T5" i="3"/>
  <c r="S5" i="3"/>
  <c r="R5" i="3"/>
  <c r="Q5" i="3"/>
  <c r="P5" i="3"/>
  <c r="O5" i="3"/>
  <c r="N5" i="3"/>
  <c r="M5" i="3"/>
  <c r="L5" i="3"/>
  <c r="K5" i="3"/>
  <c r="J5" i="3"/>
  <c r="I5" i="3"/>
  <c r="U4" i="3"/>
  <c r="I4" i="3"/>
  <c r="D4" i="3"/>
  <c r="F4" i="3" s="1"/>
  <c r="K94" i="2"/>
  <c r="I89" i="2"/>
  <c r="I88" i="2"/>
  <c r="I87" i="2"/>
  <c r="I86" i="2"/>
  <c r="I85" i="2"/>
  <c r="D89" i="2"/>
  <c r="D88" i="2"/>
  <c r="D87" i="2"/>
  <c r="D86" i="2"/>
  <c r="D85" i="2"/>
  <c r="B48" i="2"/>
  <c r="B60" i="2"/>
  <c r="B66" i="2"/>
  <c r="B71" i="2"/>
  <c r="B44" i="2"/>
  <c r="B28" i="2"/>
  <c r="K96" i="2"/>
  <c r="AI90" i="2"/>
  <c r="AH90" i="2"/>
  <c r="AG90" i="2"/>
  <c r="AF90" i="2"/>
  <c r="AE90" i="2"/>
  <c r="AD90" i="2"/>
  <c r="AC90" i="2"/>
  <c r="AB90" i="2"/>
  <c r="AA90" i="2"/>
  <c r="Z90" i="2"/>
  <c r="Y90" i="2"/>
  <c r="X90" i="2"/>
  <c r="W90" i="2"/>
  <c r="V90" i="2"/>
  <c r="U90" i="2"/>
  <c r="T90" i="2"/>
  <c r="S90" i="2"/>
  <c r="R90" i="2"/>
  <c r="Q90" i="2"/>
  <c r="P90" i="2"/>
  <c r="O90" i="2"/>
  <c r="N90" i="2"/>
  <c r="M90" i="2"/>
  <c r="L90" i="2"/>
  <c r="B90" i="2"/>
  <c r="B84" i="2"/>
  <c r="F72" i="2" l="1"/>
  <c r="F24" i="5"/>
  <c r="G24" i="5" s="1"/>
  <c r="E20" i="9" s="1"/>
  <c r="F65" i="2"/>
  <c r="F67" i="2"/>
  <c r="F63" i="2"/>
  <c r="F68" i="2"/>
  <c r="G68" i="2" s="1"/>
  <c r="F64" i="2"/>
  <c r="F91" i="2"/>
  <c r="D68" i="2"/>
  <c r="F76" i="2"/>
  <c r="F74" i="2"/>
  <c r="I68" i="2"/>
  <c r="F64" i="7"/>
  <c r="U28" i="7"/>
  <c r="AC28" i="7"/>
  <c r="F69" i="7"/>
  <c r="F15" i="7"/>
  <c r="F28" i="7" s="1"/>
  <c r="Z28" i="7"/>
  <c r="F26" i="7"/>
  <c r="X71" i="7"/>
  <c r="AF71" i="7"/>
  <c r="AA71" i="7"/>
  <c r="AA92" i="7" s="1"/>
  <c r="AA94" i="7" s="1"/>
  <c r="F87" i="2"/>
  <c r="F78" i="2"/>
  <c r="F55" i="2"/>
  <c r="F46" i="7"/>
  <c r="F58" i="7"/>
  <c r="AB71" i="7"/>
  <c r="F82" i="7"/>
  <c r="F86" i="2"/>
  <c r="F77" i="2"/>
  <c r="F54" i="2"/>
  <c r="F85" i="2"/>
  <c r="F52" i="2"/>
  <c r="W71" i="7"/>
  <c r="W92" i="7" s="1"/>
  <c r="W94" i="7" s="1"/>
  <c r="AE71" i="7"/>
  <c r="AE92" i="7" s="1"/>
  <c r="AE94" i="7" s="1"/>
  <c r="F82" i="2"/>
  <c r="F59" i="2"/>
  <c r="F51" i="2"/>
  <c r="F61" i="2"/>
  <c r="D64" i="7"/>
  <c r="U71" i="7"/>
  <c r="U92" i="7" s="1"/>
  <c r="U94" i="7" s="1"/>
  <c r="AC71" i="7"/>
  <c r="AC92" i="7" s="1"/>
  <c r="AC94" i="7" s="1"/>
  <c r="D88" i="7"/>
  <c r="F81" i="2"/>
  <c r="F58" i="2"/>
  <c r="F50" i="2"/>
  <c r="F53" i="2"/>
  <c r="V71" i="7"/>
  <c r="V92" i="7" s="1"/>
  <c r="V94" i="7" s="1"/>
  <c r="AD71" i="7"/>
  <c r="AD92" i="7" s="1"/>
  <c r="AD94" i="7" s="1"/>
  <c r="F42" i="7"/>
  <c r="Y71" i="7"/>
  <c r="Y92" i="7" s="1"/>
  <c r="Y94" i="7" s="1"/>
  <c r="F89" i="2"/>
  <c r="F80" i="2"/>
  <c r="F57" i="2"/>
  <c r="F49" i="2"/>
  <c r="F62" i="2"/>
  <c r="F83" i="2"/>
  <c r="V28" i="7"/>
  <c r="AD28" i="7"/>
  <c r="Z71" i="7"/>
  <c r="Z92" i="7" s="1"/>
  <c r="Z94" i="7" s="1"/>
  <c r="F88" i="2"/>
  <c r="F79" i="2"/>
  <c r="F56" i="2"/>
  <c r="D90" i="2"/>
  <c r="B25" i="8" s="1"/>
  <c r="D69" i="7"/>
  <c r="M71" i="7"/>
  <c r="M28" i="7"/>
  <c r="D58" i="7"/>
  <c r="I71" i="7"/>
  <c r="I92" i="7" s="1"/>
  <c r="I94" i="7" s="1"/>
  <c r="P71" i="7"/>
  <c r="P92" i="7" s="1"/>
  <c r="D42" i="7"/>
  <c r="N28" i="7"/>
  <c r="N71" i="7"/>
  <c r="N92" i="7" s="1"/>
  <c r="D26" i="7"/>
  <c r="Q71" i="7"/>
  <c r="Q92" i="7" s="1"/>
  <c r="J71" i="7"/>
  <c r="J92" i="7" s="1"/>
  <c r="R71" i="7"/>
  <c r="R92" i="7" s="1"/>
  <c r="S71" i="7"/>
  <c r="S92" i="7" s="1"/>
  <c r="L71" i="7"/>
  <c r="L92" i="7" s="1"/>
  <c r="T71" i="7"/>
  <c r="T92" i="7" s="1"/>
  <c r="K71" i="7"/>
  <c r="K92" i="7" s="1"/>
  <c r="J28" i="7"/>
  <c r="R28" i="7"/>
  <c r="K28" i="7"/>
  <c r="S28" i="7"/>
  <c r="L28" i="7"/>
  <c r="T28" i="7"/>
  <c r="O71" i="7"/>
  <c r="O92" i="7" s="1"/>
  <c r="M92" i="7"/>
  <c r="D15" i="7"/>
  <c r="I90" i="2"/>
  <c r="X92" i="7"/>
  <c r="X94" i="7" s="1"/>
  <c r="AF92" i="7"/>
  <c r="AF94" i="7" s="1"/>
  <c r="F73" i="7"/>
  <c r="O28" i="7"/>
  <c r="W28" i="7"/>
  <c r="AE28" i="7"/>
  <c r="P28" i="7"/>
  <c r="X28" i="7"/>
  <c r="AF28" i="7"/>
  <c r="I28" i="7"/>
  <c r="Q28" i="7"/>
  <c r="Y28" i="7"/>
  <c r="AB92" i="7"/>
  <c r="AB94" i="7" s="1"/>
  <c r="F23" i="5"/>
  <c r="G23" i="5" s="1"/>
  <c r="E19" i="9" s="1"/>
  <c r="F9" i="5"/>
  <c r="G47" i="5"/>
  <c r="G45" i="5"/>
  <c r="G43" i="5"/>
  <c r="G42" i="5"/>
  <c r="G41" i="5"/>
  <c r="G39" i="5"/>
  <c r="G37" i="5"/>
  <c r="G46" i="5"/>
  <c r="G38" i="5"/>
  <c r="G35" i="5"/>
  <c r="G34" i="5"/>
  <c r="F27" i="5"/>
  <c r="G27" i="5" s="1"/>
  <c r="E23" i="9" s="1"/>
  <c r="F21" i="5"/>
  <c r="F15" i="5"/>
  <c r="G15" i="5" s="1"/>
  <c r="E13" i="9" s="1"/>
  <c r="F13" i="5"/>
  <c r="G13" i="5" s="1"/>
  <c r="E11" i="9" s="1"/>
  <c r="F11" i="5"/>
  <c r="G11" i="5" s="1"/>
  <c r="E9" i="9" s="1"/>
  <c r="G33" i="5"/>
  <c r="G32" i="5"/>
  <c r="F26" i="5"/>
  <c r="G26" i="5" s="1"/>
  <c r="E22" i="9" s="1"/>
  <c r="F20" i="5"/>
  <c r="F16" i="5"/>
  <c r="G16" i="5" s="1"/>
  <c r="E14" i="9" s="1"/>
  <c r="F14" i="5"/>
  <c r="G14" i="5" s="1"/>
  <c r="E12" i="9" s="1"/>
  <c r="F12" i="5"/>
  <c r="G12" i="5" s="1"/>
  <c r="E10" i="9" s="1"/>
  <c r="G10" i="5"/>
  <c r="E8" i="9" s="1"/>
  <c r="F25" i="5"/>
  <c r="G25" i="5" s="1"/>
  <c r="E21" i="9" s="1"/>
  <c r="F22" i="5"/>
  <c r="G22" i="5" s="1"/>
  <c r="E18" i="9" s="1"/>
  <c r="AF48" i="3"/>
  <c r="P69" i="3"/>
  <c r="P48" i="3"/>
  <c r="X69" i="3"/>
  <c r="Q69" i="3"/>
  <c r="Y48" i="3"/>
  <c r="AB44" i="3"/>
  <c r="AB80" i="3"/>
  <c r="S69" i="3"/>
  <c r="AA66" i="3"/>
  <c r="AA69" i="3"/>
  <c r="V69" i="3"/>
  <c r="F39" i="3"/>
  <c r="AD44" i="3"/>
  <c r="AD48" i="3"/>
  <c r="N48" i="3"/>
  <c r="J66" i="3"/>
  <c r="R69" i="3"/>
  <c r="Z80" i="3"/>
  <c r="R48" i="3"/>
  <c r="D42" i="5" l="1"/>
  <c r="D56" i="5"/>
  <c r="D32" i="5"/>
  <c r="S44" i="5"/>
  <c r="I32" i="5"/>
  <c r="I67" i="5"/>
  <c r="X66" i="5"/>
  <c r="I20" i="5"/>
  <c r="I12" i="5"/>
  <c r="D20" i="5"/>
  <c r="B16" i="9" s="1"/>
  <c r="D75" i="5"/>
  <c r="D68" i="5"/>
  <c r="I25" i="5"/>
  <c r="I39" i="5"/>
  <c r="D62" i="5"/>
  <c r="I75" i="5"/>
  <c r="D16" i="5"/>
  <c r="B14" i="9" s="1"/>
  <c r="D9" i="5"/>
  <c r="B7" i="9" s="1"/>
  <c r="D67" i="5"/>
  <c r="D46" i="5"/>
  <c r="D10" i="5"/>
  <c r="B8" i="9" s="1"/>
  <c r="L48" i="5"/>
  <c r="I62" i="5"/>
  <c r="I79" i="5"/>
  <c r="D27" i="5"/>
  <c r="B23" i="9" s="1"/>
  <c r="D78" i="5"/>
  <c r="I46" i="5"/>
  <c r="I45" i="5"/>
  <c r="I68" i="5"/>
  <c r="F17" i="5"/>
  <c r="L44" i="2"/>
  <c r="AA69" i="5"/>
  <c r="V30" i="3"/>
  <c r="F71" i="2"/>
  <c r="D21" i="8" s="1"/>
  <c r="F84" i="2"/>
  <c r="D24" i="8" s="1"/>
  <c r="F60" i="2"/>
  <c r="D19" i="8" s="1"/>
  <c r="F90" i="2"/>
  <c r="D25" i="8" s="1"/>
  <c r="F66" i="2"/>
  <c r="D20" i="8" s="1"/>
  <c r="F90" i="7"/>
  <c r="Z69" i="5"/>
  <c r="R69" i="5"/>
  <c r="AG48" i="5"/>
  <c r="AA17" i="5"/>
  <c r="AH69" i="5"/>
  <c r="AI48" i="5"/>
  <c r="D25" i="5"/>
  <c r="B21" i="9" s="1"/>
  <c r="AI28" i="5"/>
  <c r="AB48" i="5"/>
  <c r="D43" i="5"/>
  <c r="D41" i="5"/>
  <c r="R17" i="5"/>
  <c r="AA48" i="5"/>
  <c r="AH80" i="5"/>
  <c r="V48" i="5"/>
  <c r="V66" i="5"/>
  <c r="AH48" i="5"/>
  <c r="L66" i="5"/>
  <c r="R44" i="5"/>
  <c r="Y48" i="5"/>
  <c r="D14" i="5"/>
  <c r="B12" i="9" s="1"/>
  <c r="D13" i="5"/>
  <c r="B11" i="9" s="1"/>
  <c r="S48" i="5"/>
  <c r="AD28" i="5"/>
  <c r="AC60" i="5"/>
  <c r="U44" i="5"/>
  <c r="AB28" i="5"/>
  <c r="AI17" i="5"/>
  <c r="I41" i="5"/>
  <c r="I38" i="5"/>
  <c r="N69" i="5"/>
  <c r="AB17" i="5"/>
  <c r="T28" i="5"/>
  <c r="Q80" i="5"/>
  <c r="Q60" i="5"/>
  <c r="Q69" i="5"/>
  <c r="AF48" i="5"/>
  <c r="AE28" i="5"/>
  <c r="O17" i="5"/>
  <c r="O60" i="5"/>
  <c r="O69" i="5"/>
  <c r="T17" i="5"/>
  <c r="D21" i="5"/>
  <c r="B17" i="9" s="1"/>
  <c r="S17" i="5"/>
  <c r="AB80" i="5"/>
  <c r="T48" i="5"/>
  <c r="D50" i="5"/>
  <c r="D37" i="5"/>
  <c r="D65" i="5"/>
  <c r="D58" i="5"/>
  <c r="AH17" i="5"/>
  <c r="I27" i="5"/>
  <c r="D26" i="5"/>
  <c r="B22" i="9" s="1"/>
  <c r="R48" i="5"/>
  <c r="L17" i="5"/>
  <c r="D40" i="5"/>
  <c r="AB44" i="5"/>
  <c r="Z17" i="5"/>
  <c r="Q48" i="5"/>
  <c r="X28" i="5"/>
  <c r="AE69" i="5"/>
  <c r="AD69" i="5"/>
  <c r="U48" i="5"/>
  <c r="D53" i="2"/>
  <c r="J94" i="7"/>
  <c r="K94" i="7" s="1"/>
  <c r="L94" i="7" s="1"/>
  <c r="M94" i="7" s="1"/>
  <c r="N94" i="7" s="1"/>
  <c r="O94" i="7" s="1"/>
  <c r="P94" i="7" s="1"/>
  <c r="Q94" i="7" s="1"/>
  <c r="R94" i="7" s="1"/>
  <c r="S94" i="7" s="1"/>
  <c r="T94" i="7" s="1"/>
  <c r="D71" i="7"/>
  <c r="D73" i="7" s="1"/>
  <c r="D90" i="7" s="1"/>
  <c r="D28" i="7"/>
  <c r="P66" i="2"/>
  <c r="AD84" i="2"/>
  <c r="M84" i="2"/>
  <c r="D82" i="2"/>
  <c r="D50" i="2"/>
  <c r="I36" i="2"/>
  <c r="O84" i="2"/>
  <c r="N84" i="2"/>
  <c r="V84" i="2"/>
  <c r="AC84" i="2"/>
  <c r="AC17" i="2"/>
  <c r="R17" i="2"/>
  <c r="L17" i="2"/>
  <c r="AC44" i="5"/>
  <c r="D15" i="5"/>
  <c r="B13" i="9" s="1"/>
  <c r="D22" i="5"/>
  <c r="B18" i="9" s="1"/>
  <c r="AB66" i="5"/>
  <c r="L80" i="5"/>
  <c r="D39" i="5"/>
  <c r="D77" i="5"/>
  <c r="D63" i="5"/>
  <c r="AI80" i="5"/>
  <c r="AA66" i="5"/>
  <c r="S80" i="5"/>
  <c r="Z80" i="5"/>
  <c r="R80" i="5"/>
  <c r="AG66" i="5"/>
  <c r="I22" i="5"/>
  <c r="I40" i="5"/>
  <c r="I51" i="5"/>
  <c r="I54" i="5"/>
  <c r="X80" i="5"/>
  <c r="N48" i="5"/>
  <c r="N80" i="5"/>
  <c r="V17" i="5"/>
  <c r="V69" i="5"/>
  <c r="W80" i="5"/>
  <c r="O66" i="5"/>
  <c r="AC17" i="5"/>
  <c r="U28" i="5"/>
  <c r="U69" i="5"/>
  <c r="M28" i="5"/>
  <c r="I10" i="5"/>
  <c r="I24" i="5"/>
  <c r="I43" i="5"/>
  <c r="I56" i="5"/>
  <c r="I77" i="5"/>
  <c r="P48" i="5"/>
  <c r="Y28" i="5"/>
  <c r="G40" i="5"/>
  <c r="P28" i="5"/>
  <c r="N28" i="5"/>
  <c r="W48" i="5"/>
  <c r="W44" i="5"/>
  <c r="N44" i="5"/>
  <c r="U17" i="5"/>
  <c r="U80" i="5"/>
  <c r="M69" i="5"/>
  <c r="I78" i="5"/>
  <c r="G9" i="5"/>
  <c r="E7" i="9" s="1"/>
  <c r="D79" i="5"/>
  <c r="Z44" i="5"/>
  <c r="AA28" i="5"/>
  <c r="L69" i="5"/>
  <c r="L60" i="5"/>
  <c r="D49" i="5"/>
  <c r="AA60" i="5"/>
  <c r="D38" i="5"/>
  <c r="AG44" i="5"/>
  <c r="AG17" i="5"/>
  <c r="AF60" i="5"/>
  <c r="AF66" i="5"/>
  <c r="I21" i="5"/>
  <c r="I76" i="5"/>
  <c r="I53" i="5"/>
  <c r="I58" i="5"/>
  <c r="P66" i="5"/>
  <c r="D61" i="5"/>
  <c r="I15" i="5"/>
  <c r="G36" i="5"/>
  <c r="V80" i="5"/>
  <c r="AE17" i="5"/>
  <c r="AE48" i="5"/>
  <c r="AE66" i="5"/>
  <c r="O44" i="5"/>
  <c r="AD80" i="5"/>
  <c r="U60" i="5"/>
  <c r="M48" i="5"/>
  <c r="M44" i="5"/>
  <c r="M80" i="5"/>
  <c r="M60" i="5"/>
  <c r="I52" i="5"/>
  <c r="S66" i="5"/>
  <c r="S28" i="5"/>
  <c r="T69" i="5"/>
  <c r="D52" i="5"/>
  <c r="D54" i="5"/>
  <c r="D51" i="5"/>
  <c r="D64" i="5"/>
  <c r="AH44" i="5"/>
  <c r="AH28" i="5"/>
  <c r="AI44" i="5"/>
  <c r="AI60" i="5"/>
  <c r="AA44" i="5"/>
  <c r="AA80" i="5"/>
  <c r="S60" i="5"/>
  <c r="S69" i="5"/>
  <c r="AF17" i="5"/>
  <c r="I23" i="5"/>
  <c r="I26" i="5"/>
  <c r="X48" i="5"/>
  <c r="I64" i="5"/>
  <c r="Y60" i="5"/>
  <c r="Y80" i="5"/>
  <c r="V60" i="5"/>
  <c r="I55" i="5"/>
  <c r="AE60" i="5"/>
  <c r="O80" i="5"/>
  <c r="AD48" i="5"/>
  <c r="AF28" i="5"/>
  <c r="I13" i="5"/>
  <c r="AC69" i="5"/>
  <c r="AI66" i="5"/>
  <c r="Y17" i="5"/>
  <c r="AG28" i="5"/>
  <c r="AF44" i="5"/>
  <c r="T80" i="5"/>
  <c r="T60" i="5"/>
  <c r="D59" i="5"/>
  <c r="D53" i="5"/>
  <c r="D76" i="5"/>
  <c r="Z28" i="5"/>
  <c r="AI69" i="5"/>
  <c r="D36" i="5"/>
  <c r="V28" i="5"/>
  <c r="P17" i="5"/>
  <c r="AG80" i="5"/>
  <c r="Q28" i="5"/>
  <c r="Q17" i="5"/>
  <c r="AF69" i="5"/>
  <c r="I37" i="5"/>
  <c r="X44" i="5"/>
  <c r="I47" i="5"/>
  <c r="X69" i="5"/>
  <c r="P44" i="5"/>
  <c r="N60" i="5"/>
  <c r="I11" i="5"/>
  <c r="AE44" i="5"/>
  <c r="W28" i="5"/>
  <c r="W69" i="5"/>
  <c r="AD17" i="5"/>
  <c r="AD60" i="5"/>
  <c r="I35" i="5"/>
  <c r="L28" i="5"/>
  <c r="M17" i="5"/>
  <c r="M66" i="5"/>
  <c r="AB60" i="5"/>
  <c r="Q44" i="5"/>
  <c r="D24" i="5"/>
  <c r="B20" i="9" s="1"/>
  <c r="T66" i="5"/>
  <c r="D33" i="5"/>
  <c r="D55" i="5"/>
  <c r="R28" i="5"/>
  <c r="Z60" i="5"/>
  <c r="Z66" i="5"/>
  <c r="R66" i="5"/>
  <c r="AG69" i="5"/>
  <c r="AF80" i="5"/>
  <c r="I42" i="5"/>
  <c r="I34" i="5"/>
  <c r="X60" i="5"/>
  <c r="I49" i="5"/>
  <c r="I57" i="5"/>
  <c r="I61" i="5"/>
  <c r="P69" i="5"/>
  <c r="P80" i="5"/>
  <c r="Y69" i="5"/>
  <c r="G20" i="5"/>
  <c r="E16" i="9" s="1"/>
  <c r="F28" i="5"/>
  <c r="F71" i="5" s="1"/>
  <c r="AD44" i="5"/>
  <c r="AE80" i="5"/>
  <c r="W17" i="5"/>
  <c r="W60" i="5"/>
  <c r="W66" i="5"/>
  <c r="O28" i="5"/>
  <c r="I16" i="5"/>
  <c r="AC80" i="5"/>
  <c r="AC66" i="5"/>
  <c r="U66" i="5"/>
  <c r="D11" i="5"/>
  <c r="B9" i="9" s="1"/>
  <c r="D12" i="5"/>
  <c r="B10" i="9" s="1"/>
  <c r="D45" i="5"/>
  <c r="I14" i="5"/>
  <c r="I65" i="5"/>
  <c r="AG60" i="5"/>
  <c r="D23" i="5"/>
  <c r="B19" i="9" s="1"/>
  <c r="D34" i="5"/>
  <c r="AB69" i="5"/>
  <c r="D47" i="5"/>
  <c r="D35" i="5"/>
  <c r="D57" i="5"/>
  <c r="T44" i="5"/>
  <c r="AH60" i="5"/>
  <c r="AH66" i="5"/>
  <c r="Z48" i="5"/>
  <c r="R60" i="5"/>
  <c r="Q66" i="5"/>
  <c r="I33" i="5"/>
  <c r="I36" i="5"/>
  <c r="I59" i="5"/>
  <c r="I50" i="5"/>
  <c r="I63" i="5"/>
  <c r="P60" i="5"/>
  <c r="N17" i="5"/>
  <c r="N66" i="5"/>
  <c r="Y44" i="5"/>
  <c r="Y66" i="5"/>
  <c r="V44" i="5"/>
  <c r="O48" i="5"/>
  <c r="AD66" i="5"/>
  <c r="X17" i="5"/>
  <c r="I9" i="5"/>
  <c r="AC28" i="5"/>
  <c r="AC48" i="5"/>
  <c r="Q84" i="2"/>
  <c r="D14" i="2"/>
  <c r="D33" i="2"/>
  <c r="AI17" i="2"/>
  <c r="D37" i="2"/>
  <c r="D27" i="2"/>
  <c r="I62" i="2"/>
  <c r="I35" i="2"/>
  <c r="I24" i="2"/>
  <c r="Y84" i="2"/>
  <c r="I34" i="2"/>
  <c r="U17" i="2"/>
  <c r="I12" i="2"/>
  <c r="P84" i="2"/>
  <c r="P17" i="2"/>
  <c r="N17" i="2"/>
  <c r="AE17" i="2"/>
  <c r="AB84" i="2"/>
  <c r="I37" i="2"/>
  <c r="AA17" i="2"/>
  <c r="S17" i="2"/>
  <c r="T17" i="2"/>
  <c r="I53" i="2"/>
  <c r="Z66" i="2"/>
  <c r="N30" i="3"/>
  <c r="AD30" i="3"/>
  <c r="F40" i="3"/>
  <c r="AB69" i="3"/>
  <c r="Q80" i="3"/>
  <c r="V60" i="3"/>
  <c r="R30" i="3"/>
  <c r="AD66" i="3"/>
  <c r="F37" i="3"/>
  <c r="Z44" i="3"/>
  <c r="J30" i="3"/>
  <c r="N44" i="3"/>
  <c r="F42" i="3"/>
  <c r="F36" i="3"/>
  <c r="L30" i="3"/>
  <c r="R44" i="3"/>
  <c r="J48" i="3"/>
  <c r="W44" i="3"/>
  <c r="F41" i="3"/>
  <c r="M30" i="3"/>
  <c r="O60" i="3"/>
  <c r="O48" i="3"/>
  <c r="O66" i="3"/>
  <c r="L44" i="3"/>
  <c r="L69" i="3"/>
  <c r="X60" i="3"/>
  <c r="AA44" i="3"/>
  <c r="Z48" i="3"/>
  <c r="M66" i="3"/>
  <c r="S48" i="3"/>
  <c r="K48" i="3"/>
  <c r="X80" i="3"/>
  <c r="AE69" i="3"/>
  <c r="AF80" i="3"/>
  <c r="T30" i="3"/>
  <c r="AE60" i="3"/>
  <c r="J80" i="3"/>
  <c r="Q44" i="3"/>
  <c r="X66" i="3"/>
  <c r="W48" i="3"/>
  <c r="AF44" i="3"/>
  <c r="V48" i="3"/>
  <c r="R80" i="3"/>
  <c r="N66" i="3"/>
  <c r="V80" i="3"/>
  <c r="X48" i="3"/>
  <c r="F33" i="3"/>
  <c r="U80" i="3"/>
  <c r="F75" i="3"/>
  <c r="K66" i="3"/>
  <c r="D66" i="3" s="1"/>
  <c r="K80" i="3"/>
  <c r="O80" i="3"/>
  <c r="Q66" i="3"/>
  <c r="D64" i="3"/>
  <c r="P60" i="3"/>
  <c r="W60" i="3"/>
  <c r="F38" i="3"/>
  <c r="I69" i="3"/>
  <c r="T80" i="3"/>
  <c r="F43" i="3"/>
  <c r="F35" i="3"/>
  <c r="F76" i="3"/>
  <c r="M60" i="3"/>
  <c r="AA80" i="3"/>
  <c r="S80" i="3"/>
  <c r="Y80" i="3"/>
  <c r="I80" i="3"/>
  <c r="P44" i="3"/>
  <c r="W69" i="3"/>
  <c r="AF60" i="3"/>
  <c r="K60" i="3"/>
  <c r="J60" i="3"/>
  <c r="K44" i="3"/>
  <c r="Z60" i="3"/>
  <c r="AC44" i="3"/>
  <c r="AC69" i="3"/>
  <c r="F45" i="3"/>
  <c r="U48" i="3"/>
  <c r="F78" i="3"/>
  <c r="AA48" i="3"/>
  <c r="S30" i="3"/>
  <c r="S60" i="3"/>
  <c r="L48" i="3"/>
  <c r="Y69" i="3"/>
  <c r="Y44" i="3"/>
  <c r="Y66" i="3"/>
  <c r="Q48" i="3"/>
  <c r="Q60" i="3"/>
  <c r="L80" i="3"/>
  <c r="N80" i="3"/>
  <c r="AC80" i="3"/>
  <c r="U69" i="3"/>
  <c r="F79" i="3"/>
  <c r="M69" i="3"/>
  <c r="AA60" i="3"/>
  <c r="S66" i="3"/>
  <c r="V44" i="3"/>
  <c r="L66" i="3"/>
  <c r="P80" i="3"/>
  <c r="AE48" i="3"/>
  <c r="W80" i="3"/>
  <c r="AE44" i="3"/>
  <c r="AF66" i="3"/>
  <c r="W66" i="3"/>
  <c r="AB60" i="3"/>
  <c r="P66" i="3"/>
  <c r="AD69" i="3"/>
  <c r="V66" i="3"/>
  <c r="R60" i="3"/>
  <c r="R66" i="3"/>
  <c r="J69" i="3"/>
  <c r="AD60" i="3"/>
  <c r="AD80" i="3"/>
  <c r="AC48" i="3"/>
  <c r="AC66" i="3"/>
  <c r="F32" i="3"/>
  <c r="U44" i="3"/>
  <c r="F47" i="3"/>
  <c r="T48" i="3"/>
  <c r="T69" i="3"/>
  <c r="Y60" i="3"/>
  <c r="AB66" i="3"/>
  <c r="X44" i="3"/>
  <c r="AE80" i="3"/>
  <c r="T44" i="3"/>
  <c r="S44" i="3"/>
  <c r="AF69" i="3"/>
  <c r="F46" i="3"/>
  <c r="T66" i="3"/>
  <c r="Z66" i="3"/>
  <c r="Z69" i="3"/>
  <c r="N60" i="3"/>
  <c r="N69" i="3"/>
  <c r="AC60" i="3"/>
  <c r="F34" i="3"/>
  <c r="U60" i="3"/>
  <c r="F61" i="3"/>
  <c r="U66" i="3"/>
  <c r="M44" i="3"/>
  <c r="M80" i="3"/>
  <c r="T60" i="3"/>
  <c r="K69" i="3"/>
  <c r="O69" i="3"/>
  <c r="AB48" i="3"/>
  <c r="L60" i="3"/>
  <c r="AE66" i="3"/>
  <c r="AB30" i="3"/>
  <c r="O44" i="3"/>
  <c r="M48" i="3"/>
  <c r="I47" i="2"/>
  <c r="D80" i="2"/>
  <c r="I25" i="2"/>
  <c r="V17" i="2"/>
  <c r="D20" i="2"/>
  <c r="L28" i="2"/>
  <c r="D34" i="2"/>
  <c r="D56" i="2"/>
  <c r="D81" i="2"/>
  <c r="D79" i="2"/>
  <c r="D52" i="2"/>
  <c r="I80" i="2"/>
  <c r="I39" i="2"/>
  <c r="I26" i="2"/>
  <c r="I49" i="2"/>
  <c r="I55" i="2"/>
  <c r="I79" i="2"/>
  <c r="D43" i="2"/>
  <c r="D35" i="2"/>
  <c r="D65" i="2"/>
  <c r="I10" i="2"/>
  <c r="D36" i="2"/>
  <c r="D21" i="2"/>
  <c r="B14" i="8" s="1"/>
  <c r="D42" i="2"/>
  <c r="D32" i="2"/>
  <c r="D57" i="2"/>
  <c r="D83" i="2"/>
  <c r="I43" i="2"/>
  <c r="I27" i="2"/>
  <c r="I45" i="2"/>
  <c r="I38" i="2"/>
  <c r="I50" i="2"/>
  <c r="I64" i="2"/>
  <c r="I83" i="2"/>
  <c r="W17" i="2"/>
  <c r="Z17" i="2"/>
  <c r="I77" i="2"/>
  <c r="L66" i="2"/>
  <c r="D61" i="2"/>
  <c r="D51" i="2"/>
  <c r="I63" i="2"/>
  <c r="D64" i="2"/>
  <c r="Q17" i="2"/>
  <c r="I16" i="2"/>
  <c r="D22" i="2"/>
  <c r="D59" i="2"/>
  <c r="D39" i="2"/>
  <c r="L71" i="2"/>
  <c r="D67" i="2"/>
  <c r="D45" i="2"/>
  <c r="L48" i="2"/>
  <c r="D62" i="2"/>
  <c r="I33" i="2"/>
  <c r="I20" i="2"/>
  <c r="I56" i="2"/>
  <c r="I51" i="2"/>
  <c r="I61" i="2"/>
  <c r="AF17" i="2"/>
  <c r="D26" i="2"/>
  <c r="I54" i="2"/>
  <c r="D40" i="2"/>
  <c r="I42" i="2"/>
  <c r="AG17" i="2"/>
  <c r="Y17" i="2"/>
  <c r="I11" i="2"/>
  <c r="I13" i="2"/>
  <c r="AB17" i="2"/>
  <c r="M17" i="2"/>
  <c r="D9" i="2"/>
  <c r="D23" i="2"/>
  <c r="D77" i="2"/>
  <c r="D54" i="2"/>
  <c r="D46" i="2"/>
  <c r="I41" i="2"/>
  <c r="I21" i="2"/>
  <c r="I57" i="2"/>
  <c r="I52" i="2"/>
  <c r="I78" i="2"/>
  <c r="AH17" i="2"/>
  <c r="I81" i="2"/>
  <c r="I14" i="2"/>
  <c r="I32" i="2"/>
  <c r="X84" i="2"/>
  <c r="AD17" i="2"/>
  <c r="O17" i="2"/>
  <c r="D24" i="2"/>
  <c r="D41" i="2"/>
  <c r="D38" i="2"/>
  <c r="D63" i="2"/>
  <c r="D47" i="2"/>
  <c r="I46" i="2"/>
  <c r="I22" i="2"/>
  <c r="I59" i="2"/>
  <c r="I58" i="2"/>
  <c r="I82" i="2"/>
  <c r="D55" i="2"/>
  <c r="X17" i="2"/>
  <c r="I9" i="2"/>
  <c r="L84" i="2"/>
  <c r="I15" i="2"/>
  <c r="D10" i="2"/>
  <c r="B8" i="8" s="1"/>
  <c r="D25" i="2"/>
  <c r="D13" i="2"/>
  <c r="B11" i="8" s="1"/>
  <c r="D58" i="2"/>
  <c r="D78" i="2"/>
  <c r="L60" i="2"/>
  <c r="D49" i="2"/>
  <c r="I40" i="2"/>
  <c r="I23" i="2"/>
  <c r="I65" i="2"/>
  <c r="I67" i="2"/>
  <c r="AH66" i="2"/>
  <c r="AF84" i="2"/>
  <c r="U84" i="2"/>
  <c r="R84" i="2"/>
  <c r="S84" i="2"/>
  <c r="Z84" i="2"/>
  <c r="V66" i="2"/>
  <c r="AC48" i="2"/>
  <c r="Q48" i="2"/>
  <c r="T48" i="2"/>
  <c r="V48" i="2"/>
  <c r="R48" i="2"/>
  <c r="W84" i="2"/>
  <c r="W48" i="2"/>
  <c r="AC66" i="2"/>
  <c r="AB66" i="2"/>
  <c r="M48" i="2"/>
  <c r="AE48" i="2"/>
  <c r="U48" i="2"/>
  <c r="AD66" i="2"/>
  <c r="Q66" i="2"/>
  <c r="S48" i="2"/>
  <c r="T66" i="2"/>
  <c r="AB48" i="2"/>
  <c r="S66" i="2"/>
  <c r="R66" i="2"/>
  <c r="W66" i="2"/>
  <c r="T84" i="2"/>
  <c r="I48" i="5" l="1"/>
  <c r="D66" i="5"/>
  <c r="I17" i="5"/>
  <c r="I66" i="5"/>
  <c r="D17" i="5"/>
  <c r="D48" i="5"/>
  <c r="B27" i="9" s="1"/>
  <c r="I44" i="5"/>
  <c r="Z71" i="5"/>
  <c r="Z90" i="5" s="1"/>
  <c r="I60" i="5"/>
  <c r="S71" i="5"/>
  <c r="S90" i="5" s="1"/>
  <c r="D28" i="5"/>
  <c r="B24" i="9" s="1"/>
  <c r="D80" i="5"/>
  <c r="B33" i="9" s="1"/>
  <c r="D60" i="5"/>
  <c r="B28" i="9" s="1"/>
  <c r="I28" i="5"/>
  <c r="L71" i="5"/>
  <c r="L90" i="5" s="1"/>
  <c r="L92" i="5" s="1"/>
  <c r="D44" i="5"/>
  <c r="B26" i="9" s="1"/>
  <c r="I69" i="5"/>
  <c r="D69" i="5"/>
  <c r="B30" i="9" s="1"/>
  <c r="I80" i="5"/>
  <c r="F30" i="5"/>
  <c r="F73" i="5"/>
  <c r="F88" i="5" s="1"/>
  <c r="G49" i="5"/>
  <c r="B34" i="9"/>
  <c r="G44" i="5"/>
  <c r="E26" i="9" s="1"/>
  <c r="D26" i="9"/>
  <c r="G28" i="5"/>
  <c r="E24" i="9" s="1"/>
  <c r="D24" i="9"/>
  <c r="B13" i="8"/>
  <c r="D28" i="2"/>
  <c r="B15" i="8" s="1"/>
  <c r="B7" i="8"/>
  <c r="P71" i="3"/>
  <c r="P90" i="3" s="1"/>
  <c r="R71" i="3"/>
  <c r="R90" i="3" s="1"/>
  <c r="D60" i="2"/>
  <c r="B19" i="8" s="1"/>
  <c r="D44" i="2"/>
  <c r="B17" i="8" s="1"/>
  <c r="D48" i="2"/>
  <c r="B18" i="8" s="1"/>
  <c r="AH30" i="5"/>
  <c r="AA30" i="5"/>
  <c r="R30" i="5"/>
  <c r="Z30" i="5"/>
  <c r="AH71" i="5"/>
  <c r="AH90" i="5" s="1"/>
  <c r="AI30" i="5"/>
  <c r="L30" i="5"/>
  <c r="S30" i="5"/>
  <c r="N71" i="5"/>
  <c r="N90" i="5" s="1"/>
  <c r="T30" i="5"/>
  <c r="R71" i="5"/>
  <c r="R90" i="5" s="1"/>
  <c r="AE71" i="5"/>
  <c r="AE90" i="5" s="1"/>
  <c r="Q71" i="5"/>
  <c r="Q90" i="5" s="1"/>
  <c r="AA71" i="5"/>
  <c r="AA90" i="5" s="1"/>
  <c r="O30" i="5"/>
  <c r="T71" i="5"/>
  <c r="T90" i="5" s="1"/>
  <c r="AD71" i="5"/>
  <c r="AD90" i="5" s="1"/>
  <c r="O71" i="5"/>
  <c r="O90" i="5" s="1"/>
  <c r="AB30" i="5"/>
  <c r="D84" i="2"/>
  <c r="B24" i="8" s="1"/>
  <c r="L30" i="2"/>
  <c r="D71" i="2"/>
  <c r="B21" i="8" s="1"/>
  <c r="AC30" i="5"/>
  <c r="P71" i="5"/>
  <c r="P90" i="5" s="1"/>
  <c r="M30" i="5"/>
  <c r="AC71" i="5"/>
  <c r="AC90" i="5" s="1"/>
  <c r="AG30" i="5"/>
  <c r="AE30" i="5"/>
  <c r="X30" i="5"/>
  <c r="AG71" i="5"/>
  <c r="AG90" i="5" s="1"/>
  <c r="N30" i="5"/>
  <c r="AF71" i="5"/>
  <c r="AF90" i="5" s="1"/>
  <c r="AI71" i="5"/>
  <c r="AI90" i="5" s="1"/>
  <c r="AF30" i="5"/>
  <c r="M71" i="5"/>
  <c r="M90" i="5" s="1"/>
  <c r="V71" i="5"/>
  <c r="V90" i="5" s="1"/>
  <c r="W30" i="5"/>
  <c r="Q30" i="5"/>
  <c r="V30" i="5"/>
  <c r="AB71" i="5"/>
  <c r="AB90" i="5" s="1"/>
  <c r="AD30" i="5"/>
  <c r="D25" i="9"/>
  <c r="G17" i="5"/>
  <c r="E15" i="9" s="1"/>
  <c r="U30" i="5"/>
  <c r="W71" i="5"/>
  <c r="W90" i="5" s="1"/>
  <c r="X71" i="5"/>
  <c r="X90" i="5" s="1"/>
  <c r="B29" i="9"/>
  <c r="U71" i="5"/>
  <c r="U90" i="5" s="1"/>
  <c r="Y71" i="5"/>
  <c r="Y90" i="5" s="1"/>
  <c r="P30" i="5"/>
  <c r="Y30" i="5"/>
  <c r="I71" i="2"/>
  <c r="X71" i="3"/>
  <c r="X90" i="3" s="1"/>
  <c r="L71" i="3"/>
  <c r="L90" i="3" s="1"/>
  <c r="AB71" i="3"/>
  <c r="AB90" i="3" s="1"/>
  <c r="AA71" i="3"/>
  <c r="AA90" i="3" s="1"/>
  <c r="Y30" i="3"/>
  <c r="X30" i="3"/>
  <c r="Y71" i="3"/>
  <c r="Y90" i="3" s="1"/>
  <c r="AC30" i="3"/>
  <c r="AE71" i="3"/>
  <c r="AE90" i="3" s="1"/>
  <c r="S71" i="3"/>
  <c r="S90" i="3" s="1"/>
  <c r="Q71" i="3"/>
  <c r="Q90" i="3" s="1"/>
  <c r="K71" i="3"/>
  <c r="K90" i="3" s="1"/>
  <c r="Z71" i="3"/>
  <c r="Z90" i="3" s="1"/>
  <c r="V71" i="3"/>
  <c r="V90" i="3" s="1"/>
  <c r="AF71" i="3"/>
  <c r="AF90" i="3" s="1"/>
  <c r="AD71" i="3"/>
  <c r="AD90" i="3" s="1"/>
  <c r="Z30" i="3"/>
  <c r="T71" i="3"/>
  <c r="T90" i="3" s="1"/>
  <c r="P30" i="3"/>
  <c r="AC71" i="3"/>
  <c r="AC90" i="3" s="1"/>
  <c r="O30" i="3"/>
  <c r="Q30" i="3"/>
  <c r="U71" i="3"/>
  <c r="U90" i="3" s="1"/>
  <c r="K30" i="3"/>
  <c r="I92" i="3"/>
  <c r="AF30" i="3"/>
  <c r="W30" i="3"/>
  <c r="AA30" i="3"/>
  <c r="J71" i="3"/>
  <c r="J90" i="3" s="1"/>
  <c r="O71" i="3"/>
  <c r="O90" i="3" s="1"/>
  <c r="N71" i="3"/>
  <c r="N90" i="3" s="1"/>
  <c r="M71" i="3"/>
  <c r="M90" i="3" s="1"/>
  <c r="W71" i="3"/>
  <c r="W90" i="3" s="1"/>
  <c r="U30" i="3"/>
  <c r="AE30" i="3"/>
  <c r="I17" i="2"/>
  <c r="I66" i="2"/>
  <c r="L73" i="2"/>
  <c r="L94" i="2" s="1"/>
  <c r="L96" i="2" s="1"/>
  <c r="D66" i="2"/>
  <c r="B20" i="8" s="1"/>
  <c r="I28" i="2"/>
  <c r="I48" i="2"/>
  <c r="I44" i="2"/>
  <c r="I84" i="2"/>
  <c r="I60" i="2"/>
  <c r="D71" i="5" l="1"/>
  <c r="D73" i="5" s="1"/>
  <c r="D88" i="5" s="1"/>
  <c r="B15" i="9"/>
  <c r="C27" i="9" s="1"/>
  <c r="D30" i="5"/>
  <c r="B25" i="9" s="1"/>
  <c r="I30" i="5"/>
  <c r="I71" i="5"/>
  <c r="I73" i="5" s="1"/>
  <c r="I88" i="5" s="1"/>
  <c r="G50" i="5"/>
  <c r="J92" i="3"/>
  <c r="K92" i="3" s="1"/>
  <c r="L92" i="3" s="1"/>
  <c r="M92" i="3" s="1"/>
  <c r="N92" i="3" s="1"/>
  <c r="P92" i="3" s="1"/>
  <c r="Q92" i="3" s="1"/>
  <c r="R92" i="3" s="1"/>
  <c r="S92" i="3" s="1"/>
  <c r="T92" i="3" s="1"/>
  <c r="U92" i="3" s="1"/>
  <c r="V92" i="3" s="1"/>
  <c r="W92" i="3" s="1"/>
  <c r="X92" i="3" s="1"/>
  <c r="Y92" i="3" s="1"/>
  <c r="Z92" i="3" s="1"/>
  <c r="AA92" i="3" s="1"/>
  <c r="AB92" i="3" s="1"/>
  <c r="AC92" i="3" s="1"/>
  <c r="AD92" i="3" s="1"/>
  <c r="AE92" i="3" s="1"/>
  <c r="M92" i="5"/>
  <c r="G48" i="5"/>
  <c r="E27" i="9" s="1"/>
  <c r="D27" i="9"/>
  <c r="D73" i="2"/>
  <c r="B22" i="8" s="1"/>
  <c r="F73" i="3"/>
  <c r="I30" i="2"/>
  <c r="C29" i="9" l="1"/>
  <c r="C30" i="9"/>
  <c r="C16" i="9"/>
  <c r="C26" i="9"/>
  <c r="C15" i="9"/>
  <c r="C33" i="9"/>
  <c r="C24" i="9"/>
  <c r="C28" i="9"/>
  <c r="C12" i="9"/>
  <c r="C10" i="9"/>
  <c r="C11" i="9"/>
  <c r="C23" i="9"/>
  <c r="C13" i="9"/>
  <c r="C19" i="9"/>
  <c r="C14" i="9"/>
  <c r="C7" i="9"/>
  <c r="C21" i="9"/>
  <c r="C22" i="9"/>
  <c r="C20" i="9"/>
  <c r="C9" i="9"/>
  <c r="C18" i="9"/>
  <c r="C8" i="9"/>
  <c r="C17" i="9"/>
  <c r="C25" i="9"/>
  <c r="C34" i="9"/>
  <c r="N92" i="5"/>
  <c r="O92" i="5" s="1"/>
  <c r="P92" i="5" s="1"/>
  <c r="Q92" i="5" s="1"/>
  <c r="R92" i="5" s="1"/>
  <c r="S92" i="5" s="1"/>
  <c r="T92" i="5" s="1"/>
  <c r="U92" i="5" s="1"/>
  <c r="V92" i="5" s="1"/>
  <c r="W92" i="5" s="1"/>
  <c r="X92" i="5" s="1"/>
  <c r="Y92" i="5" s="1"/>
  <c r="Z92" i="5" s="1"/>
  <c r="AA92" i="5" s="1"/>
  <c r="AB92" i="5" s="1"/>
  <c r="AC92" i="5" s="1"/>
  <c r="AD92" i="5" s="1"/>
  <c r="AE92" i="5" s="1"/>
  <c r="AF92" i="5" s="1"/>
  <c r="AG92" i="5" s="1"/>
  <c r="AH92" i="5" s="1"/>
  <c r="AI92" i="5" s="1"/>
  <c r="G51" i="5"/>
  <c r="B31" i="9"/>
  <c r="C31" i="9" s="1"/>
  <c r="G52" i="5" l="1"/>
  <c r="B35" i="9"/>
  <c r="C35" i="9" s="1"/>
  <c r="B32" i="9"/>
  <c r="C32" i="9" s="1"/>
  <c r="S28" i="2"/>
  <c r="S30" i="2" s="1"/>
  <c r="AB28" i="2"/>
  <c r="AB30" i="2" s="1"/>
  <c r="Q28" i="2"/>
  <c r="Q30" i="2" s="1"/>
  <c r="R28" i="2"/>
  <c r="R30" i="2" s="1"/>
  <c r="V28" i="2"/>
  <c r="V30" i="2" s="1"/>
  <c r="AC28" i="2"/>
  <c r="AC30" i="2" s="1"/>
  <c r="W28" i="2"/>
  <c r="W30" i="2" s="1"/>
  <c r="T28" i="2"/>
  <c r="T30" i="2" s="1"/>
  <c r="AI66" i="2"/>
  <c r="AD48" i="2"/>
  <c r="AI84" i="2"/>
  <c r="Y48" i="2"/>
  <c r="AG84" i="2"/>
  <c r="U66" i="2"/>
  <c r="AE28" i="2"/>
  <c r="AE30" i="2" s="1"/>
  <c r="P48" i="2"/>
  <c r="AE84" i="2"/>
  <c r="AH48" i="2"/>
  <c r="O48" i="2"/>
  <c r="O66" i="2"/>
  <c r="AA48" i="2"/>
  <c r="AF71" i="2"/>
  <c r="AF66" i="2"/>
  <c r="AI48" i="2"/>
  <c r="AA28" i="2"/>
  <c r="AA30" i="2" s="1"/>
  <c r="Z48" i="2"/>
  <c r="AG48" i="2"/>
  <c r="U44" i="2"/>
  <c r="N44" i="2"/>
  <c r="O44" i="2"/>
  <c r="AG44" i="2"/>
  <c r="Y44" i="2"/>
  <c r="AF44" i="2"/>
  <c r="AD44" i="2"/>
  <c r="Y71" i="2"/>
  <c r="T71" i="2"/>
  <c r="R71" i="2"/>
  <c r="Z71" i="2"/>
  <c r="AB71" i="2"/>
  <c r="AI71" i="2"/>
  <c r="P71" i="2"/>
  <c r="AD71" i="2"/>
  <c r="Q71" i="2"/>
  <c r="AH71" i="2"/>
  <c r="N71" i="2"/>
  <c r="AC71" i="2"/>
  <c r="S71" i="2"/>
  <c r="V71" i="2"/>
  <c r="M71" i="2"/>
  <c r="U71" i="2"/>
  <c r="W71" i="2"/>
  <c r="AI60" i="2"/>
  <c r="S60" i="2"/>
  <c r="V60" i="2"/>
  <c r="AD60" i="2"/>
  <c r="G53" i="5" l="1"/>
  <c r="AB60" i="2"/>
  <c r="D11" i="2"/>
  <c r="AB44" i="2"/>
  <c r="D12" i="2"/>
  <c r="B10" i="8" s="1"/>
  <c r="M66" i="2"/>
  <c r="AH28" i="2"/>
  <c r="AH30" i="2" s="1"/>
  <c r="AH84" i="2"/>
  <c r="S44" i="2"/>
  <c r="S73" i="2" s="1"/>
  <c r="S94" i="2" s="1"/>
  <c r="AH44" i="2"/>
  <c r="P44" i="2"/>
  <c r="Y28" i="2"/>
  <c r="Y30" i="2" s="1"/>
  <c r="AG28" i="2"/>
  <c r="AG30" i="2" s="1"/>
  <c r="Z60" i="2"/>
  <c r="AA71" i="2"/>
  <c r="X66" i="2"/>
  <c r="D15" i="2"/>
  <c r="O60" i="2"/>
  <c r="T60" i="2"/>
  <c r="Q44" i="2"/>
  <c r="O71" i="2"/>
  <c r="D16" i="2"/>
  <c r="M28" i="2"/>
  <c r="M30" i="2" s="1"/>
  <c r="N60" i="2"/>
  <c r="AG60" i="2"/>
  <c r="M60" i="2"/>
  <c r="R60" i="2"/>
  <c r="AC44" i="2"/>
  <c r="R44" i="2"/>
  <c r="M44" i="2"/>
  <c r="P60" i="2"/>
  <c r="X60" i="2"/>
  <c r="X28" i="2"/>
  <c r="X30" i="2" s="1"/>
  <c r="AG71" i="2"/>
  <c r="AF28" i="2"/>
  <c r="AF30" i="2" s="1"/>
  <c r="AF60" i="2"/>
  <c r="AA66" i="2"/>
  <c r="T44" i="2"/>
  <c r="AH60" i="2"/>
  <c r="AA84" i="2"/>
  <c r="X71" i="2"/>
  <c r="AG66" i="2"/>
  <c r="U60" i="2"/>
  <c r="AE44" i="2"/>
  <c r="AI44" i="2"/>
  <c r="W44" i="2"/>
  <c r="AE66" i="2"/>
  <c r="N28" i="2"/>
  <c r="N30" i="2" s="1"/>
  <c r="AE60" i="2"/>
  <c r="AD28" i="2"/>
  <c r="AA60" i="2"/>
  <c r="AE71" i="2"/>
  <c r="U28" i="2"/>
  <c r="U30" i="2" s="1"/>
  <c r="AC60" i="2"/>
  <c r="Q60" i="2"/>
  <c r="AA44" i="2"/>
  <c r="Z44" i="2"/>
  <c r="Y60" i="2"/>
  <c r="AI28" i="2"/>
  <c r="AI30" i="2" s="1"/>
  <c r="AF48" i="2"/>
  <c r="P28" i="2"/>
  <c r="P30" i="2" s="1"/>
  <c r="W60" i="2"/>
  <c r="X44" i="2"/>
  <c r="V44" i="2"/>
  <c r="V73" i="2" s="1"/>
  <c r="V94" i="2" s="1"/>
  <c r="N48" i="2"/>
  <c r="N66" i="2"/>
  <c r="X48" i="2"/>
  <c r="O28" i="2"/>
  <c r="O30" i="2" s="1"/>
  <c r="Y66" i="2"/>
  <c r="Z28" i="2"/>
  <c r="Z30" i="2" s="1"/>
  <c r="G55" i="5" l="1"/>
  <c r="G54" i="5"/>
  <c r="B9" i="8"/>
  <c r="D17" i="2"/>
  <c r="AC73" i="2"/>
  <c r="AC94" i="2" s="1"/>
  <c r="AC96" i="2" s="1"/>
  <c r="R73" i="2"/>
  <c r="R94" i="2" s="1"/>
  <c r="AB73" i="2"/>
  <c r="AB94" i="2" s="1"/>
  <c r="AB96" i="2" s="1"/>
  <c r="O73" i="2"/>
  <c r="O94" i="2" s="1"/>
  <c r="W73" i="2"/>
  <c r="W94" i="2" s="1"/>
  <c r="AD73" i="2"/>
  <c r="AD94" i="2" s="1"/>
  <c r="AD96" i="2" s="1"/>
  <c r="AD30" i="2"/>
  <c r="N73" i="2"/>
  <c r="N94" i="2" s="1"/>
  <c r="Y73" i="2"/>
  <c r="Y94" i="2" s="1"/>
  <c r="Q73" i="2"/>
  <c r="Q94" i="2" s="1"/>
  <c r="AA73" i="2"/>
  <c r="AA94" i="2" s="1"/>
  <c r="AA96" i="2" s="1"/>
  <c r="T73" i="2"/>
  <c r="T94" i="2" s="1"/>
  <c r="AF73" i="2"/>
  <c r="AF94" i="2" s="1"/>
  <c r="AF96" i="2" s="1"/>
  <c r="U73" i="2"/>
  <c r="U94" i="2" s="1"/>
  <c r="AH73" i="2"/>
  <c r="AH94" i="2" s="1"/>
  <c r="AH96" i="2" s="1"/>
  <c r="M73" i="2"/>
  <c r="M94" i="2" s="1"/>
  <c r="M96" i="2" s="1"/>
  <c r="AI73" i="2"/>
  <c r="AI94" i="2" s="1"/>
  <c r="AI96" i="2" s="1"/>
  <c r="P73" i="2"/>
  <c r="P94" i="2" s="1"/>
  <c r="Z73" i="2"/>
  <c r="Z94" i="2" s="1"/>
  <c r="I75" i="2"/>
  <c r="I92" i="2" s="1"/>
  <c r="AG73" i="2"/>
  <c r="AG94" i="2" s="1"/>
  <c r="AG96" i="2" s="1"/>
  <c r="AE73" i="2"/>
  <c r="AE94" i="2" s="1"/>
  <c r="AE96" i="2" s="1"/>
  <c r="X73" i="2"/>
  <c r="X94" i="2" s="1"/>
  <c r="G56" i="5" l="1"/>
  <c r="B12" i="8"/>
  <c r="C24" i="8" s="1"/>
  <c r="D75" i="2"/>
  <c r="N96" i="2"/>
  <c r="O96" i="2" s="1"/>
  <c r="P96" i="2" s="1"/>
  <c r="Q96" i="2" s="1"/>
  <c r="R96" i="2" s="1"/>
  <c r="S96" i="2" s="1"/>
  <c r="T96" i="2" s="1"/>
  <c r="U96" i="2" s="1"/>
  <c r="V96" i="2" s="1"/>
  <c r="W96" i="2" s="1"/>
  <c r="X96" i="2" s="1"/>
  <c r="Y96" i="2" s="1"/>
  <c r="Z96" i="2" s="1"/>
  <c r="D30" i="2"/>
  <c r="B16" i="8" s="1"/>
  <c r="C14" i="8" l="1"/>
  <c r="G57" i="5"/>
  <c r="C17" i="8"/>
  <c r="C9" i="8"/>
  <c r="C8" i="8"/>
  <c r="C25" i="8"/>
  <c r="C15" i="8"/>
  <c r="C13" i="8"/>
  <c r="C18" i="8"/>
  <c r="C7" i="8"/>
  <c r="C20" i="8"/>
  <c r="C12" i="8"/>
  <c r="C19" i="8"/>
  <c r="C10" i="8"/>
  <c r="C16" i="8"/>
  <c r="C21" i="8"/>
  <c r="C22" i="8"/>
  <c r="C11" i="8"/>
  <c r="D92" i="2"/>
  <c r="B26" i="8" s="1"/>
  <c r="C26" i="8" s="1"/>
  <c r="B23" i="8"/>
  <c r="C23" i="8" s="1"/>
  <c r="F47" i="2"/>
  <c r="G47" i="2" s="1"/>
  <c r="F38" i="2"/>
  <c r="G38" i="2" s="1"/>
  <c r="F26" i="2"/>
  <c r="G26" i="2" s="1"/>
  <c r="F11" i="2"/>
  <c r="D9" i="8" s="1"/>
  <c r="G81" i="2"/>
  <c r="F46" i="2"/>
  <c r="G46" i="2" s="1"/>
  <c r="F37" i="2"/>
  <c r="G37" i="2" s="1"/>
  <c r="F25" i="2"/>
  <c r="G25" i="2" s="1"/>
  <c r="F12" i="2"/>
  <c r="G89" i="2"/>
  <c r="G80" i="2"/>
  <c r="G88" i="2"/>
  <c r="G79" i="2"/>
  <c r="G62" i="2"/>
  <c r="G53" i="2"/>
  <c r="F43" i="2"/>
  <c r="G43" i="2" s="1"/>
  <c r="F35" i="2"/>
  <c r="G35" i="2" s="1"/>
  <c r="F23" i="2"/>
  <c r="G23" i="2" s="1"/>
  <c r="F14" i="2"/>
  <c r="G14" i="2" s="1"/>
  <c r="G87" i="2"/>
  <c r="G78" i="2"/>
  <c r="G61" i="2"/>
  <c r="G86" i="2"/>
  <c r="G77" i="2"/>
  <c r="G51" i="2"/>
  <c r="F41" i="2"/>
  <c r="G41" i="2" s="1"/>
  <c r="F33" i="2"/>
  <c r="G33" i="2" s="1"/>
  <c r="F21" i="2"/>
  <c r="D14" i="8" s="1"/>
  <c r="F16" i="2"/>
  <c r="G16" i="2" s="1"/>
  <c r="G85" i="2"/>
  <c r="G50" i="2"/>
  <c r="F32" i="2"/>
  <c r="F9" i="2"/>
  <c r="G83" i="2"/>
  <c r="G49" i="2"/>
  <c r="F27" i="2"/>
  <c r="G27" i="2" s="1"/>
  <c r="F45" i="2"/>
  <c r="F24" i="2"/>
  <c r="G24" i="2" s="1"/>
  <c r="F42" i="2"/>
  <c r="G42" i="2" s="1"/>
  <c r="F22" i="2"/>
  <c r="G22" i="2" s="1"/>
  <c r="F40" i="2"/>
  <c r="G40" i="2" s="1"/>
  <c r="F20" i="2"/>
  <c r="G57" i="2"/>
  <c r="F39" i="2"/>
  <c r="G39" i="2" s="1"/>
  <c r="F10" i="2"/>
  <c r="G54" i="2"/>
  <c r="G52" i="2"/>
  <c r="F36" i="2"/>
  <c r="G36" i="2" s="1"/>
  <c r="F34" i="2"/>
  <c r="F13" i="2"/>
  <c r="F15" i="2"/>
  <c r="G15" i="2" s="1"/>
  <c r="G56" i="2"/>
  <c r="G55" i="2"/>
  <c r="G67" i="2"/>
  <c r="G65" i="2"/>
  <c r="G64" i="2"/>
  <c r="G63" i="2"/>
  <c r="G59" i="2"/>
  <c r="G58" i="2"/>
  <c r="G59" i="5" l="1"/>
  <c r="G58" i="5"/>
  <c r="D13" i="8"/>
  <c r="F28" i="2"/>
  <c r="D7" i="8"/>
  <c r="F17" i="2"/>
  <c r="G17" i="2" s="1"/>
  <c r="G12" i="2"/>
  <c r="E10" i="8" s="1"/>
  <c r="D10" i="8"/>
  <c r="G13" i="2"/>
  <c r="E11" i="8" s="1"/>
  <c r="D11" i="8"/>
  <c r="G10" i="2"/>
  <c r="E8" i="8" s="1"/>
  <c r="D8" i="8"/>
  <c r="G32" i="2"/>
  <c r="F44" i="2"/>
  <c r="D17" i="8" s="1"/>
  <c r="G45" i="2"/>
  <c r="F48" i="2"/>
  <c r="D18" i="8" s="1"/>
  <c r="G9" i="2"/>
  <c r="E7" i="8" s="1"/>
  <c r="G84" i="2"/>
  <c r="E24" i="8" s="1"/>
  <c r="G11" i="2"/>
  <c r="E9" i="8" s="1"/>
  <c r="G20" i="2"/>
  <c r="E13" i="8" s="1"/>
  <c r="G60" i="2"/>
  <c r="E19" i="8" s="1"/>
  <c r="G82" i="2"/>
  <c r="G34" i="2"/>
  <c r="G61" i="5" l="1"/>
  <c r="G60" i="5"/>
  <c r="E28" i="9" s="1"/>
  <c r="D28" i="9"/>
  <c r="F30" i="2"/>
  <c r="D12" i="8"/>
  <c r="G28" i="2"/>
  <c r="E15" i="8" s="1"/>
  <c r="D15" i="8"/>
  <c r="F73" i="2"/>
  <c r="E12" i="8"/>
  <c r="G48" i="2"/>
  <c r="E18" i="8" s="1"/>
  <c r="G44" i="2"/>
  <c r="E17" i="8" s="1"/>
  <c r="G62" i="5" l="1"/>
  <c r="F75" i="2"/>
  <c r="D22" i="8"/>
  <c r="G30" i="2"/>
  <c r="E16" i="8" s="1"/>
  <c r="D16" i="8"/>
  <c r="G90" i="2"/>
  <c r="E25" i="8" s="1"/>
  <c r="G66" i="2"/>
  <c r="E20" i="8" s="1"/>
  <c r="G64" i="5" l="1"/>
  <c r="G63" i="5"/>
  <c r="F92" i="2"/>
  <c r="D23" i="8"/>
  <c r="G71" i="2"/>
  <c r="E21" i="8" s="1"/>
  <c r="G65" i="5" l="1"/>
  <c r="G92" i="2"/>
  <c r="E26" i="8" s="1"/>
  <c r="D26" i="8"/>
  <c r="G73" i="2"/>
  <c r="E22" i="8" s="1"/>
  <c r="G75" i="2"/>
  <c r="E23" i="8" s="1"/>
  <c r="D29" i="9" l="1"/>
  <c r="G66" i="5"/>
  <c r="E29" i="9" s="1"/>
  <c r="G67" i="5" l="1"/>
  <c r="D30" i="9" l="1"/>
  <c r="G69" i="5"/>
  <c r="E30" i="9" s="1"/>
  <c r="G68" i="5"/>
  <c r="D31" i="9" l="1"/>
  <c r="G71" i="5"/>
  <c r="E31" i="9" s="1"/>
  <c r="G73" i="5" l="1"/>
  <c r="E32" i="9" s="1"/>
  <c r="D32" i="9"/>
  <c r="G75" i="5" l="1"/>
  <c r="G76" i="5" l="1"/>
  <c r="G78" i="5" l="1"/>
  <c r="G77" i="5"/>
  <c r="G79" i="5" l="1"/>
  <c r="D33" i="9" l="1"/>
  <c r="G80" i="5"/>
  <c r="E33" i="9" s="1"/>
  <c r="G81" i="5" l="1"/>
  <c r="G83" i="5"/>
  <c r="G82" i="5" l="1"/>
  <c r="G84" i="5"/>
  <c r="G85" i="5" l="1"/>
  <c r="G86" i="5" l="1"/>
  <c r="E34" i="9" s="1"/>
  <c r="D34" i="9"/>
  <c r="G88" i="5" l="1"/>
  <c r="E35" i="9" s="1"/>
  <c r="D35" i="9"/>
</calcChain>
</file>

<file path=xl/sharedStrings.xml><?xml version="1.0" encoding="utf-8"?>
<sst xmlns="http://schemas.openxmlformats.org/spreadsheetml/2006/main" count="681" uniqueCount="243">
  <si>
    <t>OBJECTIFS</t>
  </si>
  <si>
    <t>Initial</t>
  </si>
  <si>
    <t>Janvier</t>
  </si>
  <si>
    <t>Février</t>
  </si>
  <si>
    <t>Mars</t>
  </si>
  <si>
    <t>Avril</t>
  </si>
  <si>
    <t>Mai</t>
  </si>
  <si>
    <t>Juin</t>
  </si>
  <si>
    <t>Juillet</t>
  </si>
  <si>
    <t>Août</t>
  </si>
  <si>
    <t>Septembre</t>
  </si>
  <si>
    <t>Octobre</t>
  </si>
  <si>
    <t>Novembre</t>
  </si>
  <si>
    <t>Décembre</t>
  </si>
  <si>
    <t>REVENUS</t>
  </si>
  <si>
    <t>Revenus</t>
  </si>
  <si>
    <t>Ventes de matériel</t>
  </si>
  <si>
    <t>TOTAL DES REVENUS</t>
  </si>
  <si>
    <t>CHARGES</t>
  </si>
  <si>
    <t>Achats de marchandises commerciales</t>
  </si>
  <si>
    <t>Charges pour prestations de services</t>
  </si>
  <si>
    <t>Personnel</t>
  </si>
  <si>
    <t>Salaires</t>
  </si>
  <si>
    <t>AVS, AI, APG, AC</t>
  </si>
  <si>
    <t>Cotisation CAF</t>
  </si>
  <si>
    <t>Cotisation LPP</t>
  </si>
  <si>
    <t>Cotisation LAA</t>
  </si>
  <si>
    <t>Cotisation IJM</t>
  </si>
  <si>
    <t>Locaux</t>
  </si>
  <si>
    <t>Loyer pour locaux</t>
  </si>
  <si>
    <t>Exploitation</t>
  </si>
  <si>
    <t>Assurance-choses</t>
  </si>
  <si>
    <t>Vente</t>
  </si>
  <si>
    <t>Financier</t>
  </si>
  <si>
    <t>Impôts</t>
  </si>
  <si>
    <t>TOTAL DES CHARGES</t>
  </si>
  <si>
    <t>Résultat (avant investissement)</t>
  </si>
  <si>
    <t>Investissements</t>
  </si>
  <si>
    <t>Informatique</t>
  </si>
  <si>
    <t>Véhicules</t>
  </si>
  <si>
    <t>Financements</t>
  </si>
  <si>
    <t>Augmentation de capital</t>
  </si>
  <si>
    <t>Prêts</t>
  </si>
  <si>
    <t>SURPLUS (DÉFICIT) DE TRÉSORERIE</t>
  </si>
  <si>
    <t>SOLDE DE TRÉSORERIE</t>
  </si>
  <si>
    <t>Année en cours</t>
  </si>
  <si>
    <t>Ventes de prestations</t>
  </si>
  <si>
    <t>Ventes de produits fabriqués</t>
  </si>
  <si>
    <t>Autres ventes et prestations</t>
  </si>
  <si>
    <t>Charges de matériel</t>
  </si>
  <si>
    <t>Variables</t>
  </si>
  <si>
    <t>MARGE BRUTE</t>
  </si>
  <si>
    <t>Autres charges de personnel</t>
  </si>
  <si>
    <t>Charges de véhicules et transport</t>
  </si>
  <si>
    <t>Charges d'énergie et évacuation des déchets</t>
  </si>
  <si>
    <t>Charges d'administration</t>
  </si>
  <si>
    <t>Charges informatiques</t>
  </si>
  <si>
    <t>Publicité</t>
  </si>
  <si>
    <t>Autres charges d'exploitation</t>
  </si>
  <si>
    <t>Charges financières</t>
  </si>
  <si>
    <t>Machines</t>
  </si>
  <si>
    <t>Mobilier</t>
  </si>
  <si>
    <t>Outillage</t>
  </si>
  <si>
    <t>Apport en fonds propres initial</t>
  </si>
  <si>
    <t>N° de compte</t>
  </si>
  <si>
    <t>Date</t>
  </si>
  <si>
    <t>Référence</t>
  </si>
  <si>
    <t>Contact</t>
  </si>
  <si>
    <t>Description</t>
  </si>
  <si>
    <t>CC</t>
  </si>
  <si>
    <t>Description CC</t>
  </si>
  <si>
    <t>Code</t>
  </si>
  <si>
    <t>Pourcentage</t>
  </si>
  <si>
    <t>Chiffre</t>
  </si>
  <si>
    <t>Devise</t>
  </si>
  <si>
    <t>Débit</t>
  </si>
  <si>
    <t>Crédit</t>
  </si>
  <si>
    <t>Solde</t>
  </si>
  <si>
    <t>Devise étrangère</t>
  </si>
  <si>
    <t>Taux de change</t>
  </si>
  <si>
    <t>Montant DE</t>
  </si>
  <si>
    <t>Commentaire</t>
  </si>
  <si>
    <t>Résultat net</t>
  </si>
  <si>
    <t>Publicité journaux</t>
  </si>
  <si>
    <t>Publicité Instagram/Facebook</t>
  </si>
  <si>
    <t>REF001</t>
  </si>
  <si>
    <t>REF002</t>
  </si>
  <si>
    <t>REF003</t>
  </si>
  <si>
    <t>REF004</t>
  </si>
  <si>
    <t>REF005</t>
  </si>
  <si>
    <t>REF006</t>
  </si>
  <si>
    <t>REF007</t>
  </si>
  <si>
    <t>REF016</t>
  </si>
  <si>
    <t>REF017</t>
  </si>
  <si>
    <t>REF018</t>
  </si>
  <si>
    <t>REF019</t>
  </si>
  <si>
    <t>REF020</t>
  </si>
  <si>
    <t>REF021</t>
  </si>
  <si>
    <t>REF022</t>
  </si>
  <si>
    <t>REF023</t>
  </si>
  <si>
    <t>REF024</t>
  </si>
  <si>
    <t>REF025</t>
  </si>
  <si>
    <t>REF026</t>
  </si>
  <si>
    <t>REF027</t>
  </si>
  <si>
    <t>REF028</t>
  </si>
  <si>
    <t>REF029</t>
  </si>
  <si>
    <t>REF030</t>
  </si>
  <si>
    <t>Ventes de matériel (panneaux solaires)</t>
  </si>
  <si>
    <t>Conseil et création d'un projet</t>
  </si>
  <si>
    <t>Installation</t>
  </si>
  <si>
    <t>Entretien</t>
  </si>
  <si>
    <t>Subsides étatiques</t>
  </si>
  <si>
    <t>Charges de matériel (petit matériel)</t>
  </si>
  <si>
    <t>Achats de matériel (panneaux solaires)</t>
  </si>
  <si>
    <t>Coût achat panneau solaire</t>
  </si>
  <si>
    <t>Petit matériel divers</t>
  </si>
  <si>
    <t>Salaire Joe</t>
  </si>
  <si>
    <t>Salaire Jane</t>
  </si>
  <si>
    <t>Formation premiers secours Joe</t>
  </si>
  <si>
    <t>Loyer</t>
  </si>
  <si>
    <t>Report année précédente</t>
  </si>
  <si>
    <t>Service et pneus été</t>
  </si>
  <si>
    <t>Essence</t>
  </si>
  <si>
    <t>Assurance choses</t>
  </si>
  <si>
    <t>Charges</t>
  </si>
  <si>
    <t>Téléphone + internet</t>
  </si>
  <si>
    <t>Logiciel SOLAR ++</t>
  </si>
  <si>
    <t>Licences Office</t>
  </si>
  <si>
    <t>Pub journal d'Orbe</t>
  </si>
  <si>
    <t>Pub Meta</t>
  </si>
  <si>
    <t>Nouvel ordinateur Jane</t>
  </si>
  <si>
    <t>Nouvelle perceuse Pro</t>
  </si>
  <si>
    <t>En modifiant le chiffre du mois et de l'année ci-dessous, vous affichez les objectifs cumulés jusqu'à la date choisie</t>
  </si>
  <si>
    <t>MOIS</t>
  </si>
  <si>
    <t>ANNEE</t>
  </si>
  <si>
    <t>CHF</t>
  </si>
  <si>
    <t>% atteint</t>
  </si>
  <si>
    <t>Compte de résultat</t>
  </si>
  <si>
    <t>TOTAL REVENUS</t>
  </si>
  <si>
    <t>TOTAL CHARGES VARIABLES</t>
  </si>
  <si>
    <t>Charges de personnels</t>
  </si>
  <si>
    <t>Charges locatives</t>
  </si>
  <si>
    <t>Charges d'exploitation</t>
  </si>
  <si>
    <t>Charges de ventes</t>
  </si>
  <si>
    <t>Charges financière</t>
  </si>
  <si>
    <t>RÉSULTAT AVANT INVESTISSEMENT</t>
  </si>
  <si>
    <t>% du CA</t>
  </si>
  <si>
    <t>Objectifs jusqu'à</t>
  </si>
  <si>
    <t>% accompli</t>
  </si>
  <si>
    <t>Claire Dupont</t>
  </si>
  <si>
    <t>Julien Lefebvre</t>
  </si>
  <si>
    <t>Sophie Martin</t>
  </si>
  <si>
    <t>Antoine Bernard</t>
  </si>
  <si>
    <t>Élodie Durand</t>
  </si>
  <si>
    <t>Lucas Petit</t>
  </si>
  <si>
    <t>Camille Robert</t>
  </si>
  <si>
    <t>Nathan Richard</t>
  </si>
  <si>
    <t>Julie Simon</t>
  </si>
  <si>
    <t>Léa Morel</t>
  </si>
  <si>
    <t>Paul Laurent</t>
  </si>
  <si>
    <t>Alice Fabre</t>
  </si>
  <si>
    <t>Théo Girard</t>
  </si>
  <si>
    <t>Emma Blanc</t>
  </si>
  <si>
    <t>Maxime Garnier</t>
  </si>
  <si>
    <t>REF031</t>
  </si>
  <si>
    <t>REF032</t>
  </si>
  <si>
    <t>REF033</t>
  </si>
  <si>
    <t>REF034</t>
  </si>
  <si>
    <t>REF035</t>
  </si>
  <si>
    <t>REF036</t>
  </si>
  <si>
    <t>REF037</t>
  </si>
  <si>
    <t>REF008</t>
  </si>
  <si>
    <t>REF009</t>
  </si>
  <si>
    <t>REF010</t>
  </si>
  <si>
    <t>REF011</t>
  </si>
  <si>
    <t>REF012</t>
  </si>
  <si>
    <t>REF013</t>
  </si>
  <si>
    <t>REF014</t>
  </si>
  <si>
    <t>REF015</t>
  </si>
  <si>
    <t>REF038</t>
  </si>
  <si>
    <t>Pauline Crevoisier</t>
  </si>
  <si>
    <t>Juliette Proni</t>
  </si>
  <si>
    <t>Céline Argyl</t>
  </si>
  <si>
    <t>Morgane Kawalski</t>
  </si>
  <si>
    <t>Liliane Crachin</t>
  </si>
  <si>
    <t>TOTAL CHARGES</t>
  </si>
  <si>
    <t>RÉSULTAT NET</t>
  </si>
  <si>
    <t>Charges de vente</t>
  </si>
  <si>
    <t>Investissement</t>
  </si>
  <si>
    <t>Votre plan comptable</t>
  </si>
  <si>
    <t>Flux de revenus</t>
  </si>
  <si>
    <t>Charges de locaux</t>
  </si>
  <si>
    <t>Charges variables</t>
  </si>
  <si>
    <t>Charges de personnel</t>
  </si>
  <si>
    <t>N° comptable</t>
  </si>
  <si>
    <t>AVS, AI, APG, AC (part patronale)</t>
  </si>
  <si>
    <t>Salaires (bruts)</t>
  </si>
  <si>
    <t>Cotisation CAF (part patronale)</t>
  </si>
  <si>
    <t>Cotisation LPP (part patronale)</t>
  </si>
  <si>
    <t>Cotisation LAA (part patronale)</t>
  </si>
  <si>
    <t>Cotisation IJM (part patronale)</t>
  </si>
  <si>
    <t>AVS, AI, APG, AC (part partronale)</t>
  </si>
  <si>
    <t>Cotisation CAF (part partronale)</t>
  </si>
  <si>
    <t>Cotisation LPP (part partronale)</t>
  </si>
  <si>
    <t>Cotisation LAA (part partronale)</t>
  </si>
  <si>
    <t>Cotisation IJM (part partronale)</t>
  </si>
  <si>
    <t>Bienvenue dans le tableau de suivi financier créé par GENILEM</t>
  </si>
  <si>
    <t>Contexte</t>
  </si>
  <si>
    <t>Objectifs</t>
  </si>
  <si>
    <t>Planifier son avenir économique en détaillant les entrées d'argents (ventes, investissements…) et les sorties (charges variables, fixes…)</t>
  </si>
  <si>
    <t>Suivre l'activité économique de son entreprise et la confronter au plan prévisionnel</t>
  </si>
  <si>
    <t>Avoir un tableau de bord qui résume quelques données clés de l'entreprise</t>
  </si>
  <si>
    <t>Pourquoi faire un tableau de suivi financier ?</t>
  </si>
  <si>
    <t>Éviter au maximum des situations de stress ou de panique en cas de pépin</t>
  </si>
  <si>
    <t>Comment l'utiliser ?</t>
  </si>
  <si>
    <t>Avant de commencer, sachez que chaque entreprise est unique et qu'il est illusoire de vouloir créer un template qui correspond aux besoins de chacun-e. Ce template est des plus génériques, mais il sera nécessaire de l'adapter en partie à votre entreprise.</t>
  </si>
  <si>
    <t>1. Le plan comptable</t>
  </si>
  <si>
    <t xml:space="preserve">Si vous utilisez un logiciel de comptabilité, nous vous encourageons très fortement à utiliser le même plan comptable dans ce document. </t>
  </si>
  <si>
    <t>Si vous n'avez pas encore de plan comptable, la confédération propose un plan type ici</t>
  </si>
  <si>
    <t>Télécharger le plan comptable suisse de la confédération</t>
  </si>
  <si>
    <t>2. Le prévisionnel</t>
  </si>
  <si>
    <t xml:space="preserve">Gardez en tête qu'un prévisionnel n'est jamais correct à 100%. N'essayez pas de créer un modèle parfait, mais celui qui s'en rapproche le plus facilement, puis ajustez-le. </t>
  </si>
  <si>
    <t>3. Les données financières</t>
  </si>
  <si>
    <t>4. Suivi de trésorerie</t>
  </si>
  <si>
    <t xml:space="preserve">Ce tableau se remplit de façon complètement automatique. La seule option à régler est la comparaison par rapport à l'objectif. Les cases F6 et G6 peuvent être modifiées avec le mois et l'année choisie. </t>
  </si>
  <si>
    <t>5. Tableau de bord</t>
  </si>
  <si>
    <t>Cet onglet regroupe une partie des informations clés saisies dans l'onglet de Suivi de trésorerie. Nous avons mis quelques informations simples par défaut, mais c'est une partie hautement individuelle à paramétrer au cas par cas selon vos besoins de suivi.</t>
  </si>
  <si>
    <t>Exemple</t>
  </si>
  <si>
    <t>L'exemple fourni dans ce tableau est complètement fictif.</t>
  </si>
  <si>
    <t>Vous pouvez régler l'année de l'exercice dans cet onglet.</t>
  </si>
  <si>
    <t>Creative Common CC-BY-SA</t>
  </si>
  <si>
    <t>Pouvoir prendre des décisions concernant l'avenir de façon plus sereine et objective</t>
  </si>
  <si>
    <t>Un plan comptable n'est autre qu'une liste de catégories dans lesquelles vous allez regrouper vos dépenses et revenus. Imaginez ça comme un classeur avec des séparateurs papier dans lequel vous classez vos factures à la maison. En général, ce plan comptable est défini lors de la création de la comptabilité, peut-être avec l'aide de votre fiduciaire.</t>
  </si>
  <si>
    <t xml:space="preserve">N'hésitez pas à automatiser une partie de ces chiffres. Souvent, au cas par cas, nous ajoutons une série d'hypothèses de calculs qui permettent d'arriver à la somme encaissée ou dépensée chaque mois. Vous pourriez par exemple ajouter un onglet avec les différents prix de vente de vos produits / services et le volume estimé. Ou encore, ajouter un facteur de saisonnalité si vous vendez plus certains mois de l'année que d'autres. </t>
  </si>
  <si>
    <t>Une des lignes les plus importantes de ce tableau est la toute dernière. Appelée "Solde de trésorerie", il s'agit de l'estimation de ce qu'il restera sur votre compte bancaire à la fin du mois. Si vous vous rapprochez de 0, ou si vous passez dans le rouge, faites attention, vous deviendrez insolvable et ne pourrez plus payer vos factures. Cela engendre des risques forts pour votre entreprise, généralement réduits en négociant des délais de paiement de facture, en réclamant l'argent qu'on vous doit et qui n'est pas encore payé ou en prenant des mesures plus fortes, comme la réduction de charges ou du personnel.</t>
  </si>
  <si>
    <t>Cet onglet est prévu pour accueillir des données financières issues de votre comptabilité. Nous avons choisi d'utiliser le template de Bexio, car il est très répandu en Suisse romande. Si vous avez besoin de l'adapter, c'est possible, mais faites attention à l'onglet "Suivi de trésorerie", car il se remplit automatique en fonction des données financières.</t>
  </si>
  <si>
    <t>Si vous êtes équipé-e de Bexio, vous pouvez simplement exporter toutes vos écritures de l'année qui vous intéresse et copier les lignes d'écritures (entrées et sorties d'argent) dans le tableau. Celui-ci a été créé avec la fonctionnalité "Mettre sous forme de tableau" d'Excel. Cette fonctionnalité permet de définir des limites dynamiques au tableau. Ainsi, l'onglet de Suivi de trésorerie adaptera ses recherches automatiquement au fur et à mesure de l'ajout de contenu dans les données financières.</t>
  </si>
  <si>
    <t>Par exemple, si vous avez saisi les informations réelles jusqu'en fin juillet, vous pouvez saisir 7 dans la case F6 pour que le tableau ne compare qu'aux 7 premiers mois du prévisionnel. Ainsi, vous avez une idée plus claire de votre résultat par rapport à l'objectif courant.</t>
  </si>
  <si>
    <t>Une entreprise se doit de surveiller sa santé financière. Plus un entrepreneur ou une entrepreneuse perçoit à l’avance un problème économique, plus il ou elle aura le temps de réagir pour en atténuer les effets les plus néfastes.</t>
  </si>
  <si>
    <t>Satisfaire aux exigences du Code des Obligations, en particulier de la section 716a, qui rend les membres du conseil d’administration responsables de la surveillance financière et de la planification financière.</t>
  </si>
  <si>
    <t>Allez dans l'onglet "1. Plan comptable" : adaptez-le à votre situation particulière. Nous avons prévu un nombre classique de cases. Dans le cas où vous auriez besoin de plus de détails, vous devrez modifier le tableau en fonction.</t>
  </si>
  <si>
    <t xml:space="preserve">Remplir votre plan comptable complétera automatiquement les lignes de l’onglet prévisionnel. Vous pourrez alors remplir les différentes lignes avec une somme pour chaque colonne. </t>
  </si>
  <si>
    <t>V 20250902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</si>
</sst>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Red]\-\ #,##0;\ &quot;-&quot;_-"/>
    <numFmt numFmtId="165" formatCode="#,##0;\-\ #,##0;\ &quot;-&quot;_-"/>
  </numFmts>
  <fonts count="40"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Aptos Narrow"/>
      <family val="2"/>
      <scheme val="minor"/>
    </font>
    <font>
      <sz val="11"/>
      <color rgb="FF0C0C0C"/>
      <name val="Aptos Narrow"/>
      <family val="2"/>
      <scheme val="minor"/>
    </font>
    <font>
      <i/>
      <sz val="11"/>
      <color theme="1"/>
      <name val="Aptos Narrow"/>
      <family val="2"/>
      <scheme val="minor"/>
    </font>
    <font>
      <b/>
      <sz val="13"/>
      <color theme="0"/>
      <name val="Aptos Narrow"/>
      <family val="2"/>
      <scheme val="minor"/>
    </font>
    <font>
      <b/>
      <sz val="13"/>
      <color theme="1"/>
      <name val="Aptos Narrow"/>
      <family val="2"/>
      <scheme val="minor"/>
    </font>
    <font>
      <b/>
      <sz val="14"/>
      <color theme="1"/>
      <name val="Aptos Narrow"/>
      <family val="2"/>
      <scheme val="minor"/>
    </font>
    <font>
      <i/>
      <sz val="10"/>
      <color theme="1"/>
      <name val="Aptos Narrow"/>
      <family val="2"/>
      <scheme val="minor"/>
    </font>
    <font>
      <b/>
      <sz val="8"/>
      <color theme="1"/>
      <name val="Aptos Narrow"/>
      <family val="2"/>
      <scheme val="minor"/>
    </font>
    <font>
      <sz val="7"/>
      <color theme="1"/>
      <name val="Aptos Narrow"/>
      <family val="2"/>
      <scheme val="minor"/>
    </font>
    <font>
      <b/>
      <sz val="17"/>
      <color rgb="FF0C0C0C"/>
      <name val="Aptos Narrow"/>
      <family val="2"/>
      <scheme val="minor"/>
    </font>
    <font>
      <i/>
      <sz val="8"/>
      <color theme="1"/>
      <name val="Aptos Narrow"/>
      <family val="2"/>
      <scheme val="minor"/>
    </font>
    <font>
      <b/>
      <sz val="9"/>
      <color theme="1"/>
      <name val="Aptos Narrow"/>
      <family val="2"/>
      <scheme val="minor"/>
    </font>
    <font>
      <b/>
      <sz val="15"/>
      <color rgb="FF0C0C0C"/>
      <name val="Aptos Narrow"/>
      <family val="2"/>
      <scheme val="minor"/>
    </font>
    <font>
      <b/>
      <sz val="15"/>
      <color theme="1"/>
      <name val="Aptos Narrow"/>
      <family val="2"/>
      <scheme val="minor"/>
    </font>
    <font>
      <b/>
      <sz val="10"/>
      <color theme="1"/>
      <name val="Aptos Narrow"/>
      <family val="2"/>
      <scheme val="minor"/>
    </font>
    <font>
      <b/>
      <sz val="14"/>
      <color rgb="FF0C0C0C"/>
      <name val="Aptos Narrow"/>
      <family val="2"/>
      <scheme val="minor"/>
    </font>
    <font>
      <b/>
      <sz val="13"/>
      <color rgb="FF0C0C0C"/>
      <name val="Aptos Narrow"/>
      <family val="2"/>
      <scheme val="minor"/>
    </font>
    <font>
      <b/>
      <i/>
      <sz val="15"/>
      <color theme="1"/>
      <name val="Aptos Narrow"/>
      <family val="2"/>
      <scheme val="minor"/>
    </font>
    <font>
      <b/>
      <i/>
      <sz val="8"/>
      <color theme="1"/>
      <name val="Aptos Narrow"/>
      <family val="2"/>
      <scheme val="minor"/>
    </font>
    <font>
      <b/>
      <i/>
      <sz val="10"/>
      <color theme="1"/>
      <name val="Aptos Narrow"/>
      <family val="2"/>
      <scheme val="minor"/>
    </font>
    <font>
      <b/>
      <sz val="17"/>
      <color theme="1"/>
      <name val="Aptos Narrow"/>
      <family val="2"/>
      <scheme val="minor"/>
    </font>
    <font>
      <sz val="15"/>
      <color theme="1"/>
      <name val="Aptos Narrow"/>
      <family val="2"/>
      <scheme val="minor"/>
    </font>
    <font>
      <i/>
      <sz val="15"/>
      <color theme="1"/>
      <name val="Aptos Narrow"/>
      <family val="2"/>
      <scheme val="minor"/>
    </font>
    <font>
      <b/>
      <sz val="11"/>
      <color rgb="FF0C0C0C"/>
      <name val="Aptos Narrow"/>
      <family val="2"/>
      <scheme val="minor"/>
    </font>
    <font>
      <b/>
      <sz val="12"/>
      <color theme="1"/>
      <name val="Aptos Narrow"/>
      <family val="2"/>
      <scheme val="minor"/>
    </font>
    <font>
      <b/>
      <sz val="10"/>
      <color theme="0"/>
      <name val="Aptos Narrow"/>
      <family val="2"/>
      <scheme val="minor"/>
    </font>
    <font>
      <b/>
      <sz val="8"/>
      <color theme="0"/>
      <name val="Aptos Narrow"/>
      <family val="2"/>
      <scheme val="minor"/>
    </font>
    <font>
      <sz val="8"/>
      <name val="Aptos Narrow"/>
      <family val="2"/>
      <scheme val="minor"/>
    </font>
    <font>
      <b/>
      <i/>
      <sz val="11"/>
      <color theme="1"/>
      <name val="Aptos Narrow"/>
      <family val="2"/>
      <scheme val="minor"/>
    </font>
    <font>
      <b/>
      <sz val="18"/>
      <color theme="1"/>
      <name val="Aptos Narrow"/>
      <family val="2"/>
      <scheme val="minor"/>
    </font>
    <font>
      <b/>
      <sz val="20"/>
      <color theme="1"/>
      <name val="Aptos Narrow"/>
      <family val="2"/>
      <scheme val="minor"/>
    </font>
    <font>
      <i/>
      <sz val="11"/>
      <color rgb="FF0C0C0C"/>
      <name val="Aptos Narrow"/>
      <family val="2"/>
      <scheme val="minor"/>
    </font>
    <font>
      <b/>
      <i/>
      <sz val="11"/>
      <color rgb="FF0C0C0C"/>
      <name val="Aptos Narrow"/>
      <family val="2"/>
      <scheme val="minor"/>
    </font>
    <font>
      <sz val="20"/>
      <color theme="1"/>
      <name val="Aptos Narrow"/>
      <family val="2"/>
      <scheme val="minor"/>
    </font>
    <font>
      <i/>
      <sz val="13"/>
      <color rgb="FF0C0C0C"/>
      <name val="Aptos Narrow"/>
      <family val="2"/>
      <scheme val="minor"/>
    </font>
    <font>
      <i/>
      <sz val="13"/>
      <color theme="1"/>
      <name val="Aptos Narrow"/>
      <family val="2"/>
      <scheme val="minor"/>
    </font>
    <font>
      <u/>
      <sz val="11"/>
      <color theme="10"/>
      <name val="Aptos Narrow"/>
      <family val="2"/>
      <scheme val="minor"/>
    </font>
  </fonts>
  <fills count="13">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6161"/>
        <bgColor indexed="64"/>
      </patternFill>
    </fill>
    <fill>
      <patternFill patternType="solid">
        <fgColor theme="0" tint="-0.14999847407452621"/>
        <bgColor indexed="64"/>
      </patternFill>
    </fill>
    <fill>
      <patternFill patternType="solid">
        <fgColor rgb="FF00B0F0"/>
        <bgColor indexed="64"/>
      </patternFill>
    </fill>
    <fill>
      <patternFill patternType="solid">
        <fgColor theme="8" tint="0.39997558519241921"/>
        <bgColor indexed="64"/>
      </patternFill>
    </fill>
    <fill>
      <patternFill patternType="solid">
        <fgColor rgb="FFF9DC0A"/>
        <bgColor indexed="64"/>
      </patternFill>
    </fill>
    <fill>
      <patternFill patternType="solid">
        <fgColor theme="5" tint="0.7999816888943144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3">
    <xf numFmtId="0" fontId="0" fillId="0" borderId="0"/>
    <xf numFmtId="9" fontId="1" fillId="0" borderId="0" applyFont="0" applyFill="0" applyBorder="0" applyAlignment="0" applyProtection="0"/>
    <xf numFmtId="0" fontId="39" fillId="0" borderId="0" applyNumberFormat="0" applyFill="0" applyBorder="0" applyAlignment="0" applyProtection="0"/>
  </cellStyleXfs>
  <cellXfs count="275">
    <xf numFmtId="0" fontId="0" fillId="0" borderId="0" xfId="0"/>
    <xf numFmtId="0" fontId="3" fillId="0" borderId="0" xfId="0" applyFont="1" applyAlignment="1">
      <alignment vertical="center" textRotation="90" wrapText="1"/>
    </xf>
    <xf numFmtId="0" fontId="4" fillId="0" borderId="0" xfId="0" applyFont="1" applyAlignment="1">
      <alignment horizontal="left" vertical="center"/>
    </xf>
    <xf numFmtId="0" fontId="5" fillId="0" borderId="0" xfId="0" applyFont="1" applyAlignment="1">
      <alignment vertical="center"/>
    </xf>
    <xf numFmtId="0" fontId="5" fillId="2" borderId="0" xfId="0" applyFont="1" applyFill="1" applyAlignment="1">
      <alignment vertical="center"/>
    </xf>
    <xf numFmtId="0" fontId="6" fillId="2" borderId="1" xfId="0" applyFont="1" applyFill="1" applyBorder="1" applyAlignment="1">
      <alignment horizontal="center" vertical="center"/>
    </xf>
    <xf numFmtId="0" fontId="7" fillId="2" borderId="0" xfId="0" applyFont="1" applyFill="1" applyAlignment="1">
      <alignment horizontal="center" vertical="center"/>
    </xf>
    <xf numFmtId="0" fontId="0" fillId="0" borderId="0" xfId="0" applyAlignment="1">
      <alignment horizontal="center" vertical="center"/>
    </xf>
    <xf numFmtId="0" fontId="0" fillId="0" borderId="0" xfId="0" applyAlignment="1">
      <alignment vertical="center"/>
    </xf>
    <xf numFmtId="0" fontId="8" fillId="2" borderId="0" xfId="0" applyFont="1" applyFill="1" applyAlignment="1">
      <alignment horizontal="center" vertical="center"/>
    </xf>
    <xf numFmtId="0" fontId="9" fillId="2" borderId="0" xfId="0" applyFont="1" applyFill="1" applyAlignment="1">
      <alignment vertical="center"/>
    </xf>
    <xf numFmtId="0" fontId="11" fillId="0" borderId="0" xfId="0" applyFont="1" applyAlignment="1">
      <alignment horizontal="center" vertical="center"/>
    </xf>
    <xf numFmtId="0" fontId="2" fillId="0" borderId="0" xfId="0" applyFont="1" applyAlignment="1">
      <alignment horizontal="center" vertical="center"/>
    </xf>
    <xf numFmtId="0" fontId="3" fillId="5" borderId="0" xfId="0" applyFont="1" applyFill="1" applyAlignment="1">
      <alignment vertical="center" textRotation="90" wrapText="1"/>
    </xf>
    <xf numFmtId="0" fontId="12" fillId="5" borderId="0" xfId="0" applyFont="1" applyFill="1" applyAlignment="1">
      <alignment horizontal="left" vertical="center"/>
    </xf>
    <xf numFmtId="0" fontId="4" fillId="5" borderId="0" xfId="0" applyFont="1" applyFill="1" applyAlignment="1">
      <alignment horizontal="left" vertical="center"/>
    </xf>
    <xf numFmtId="0" fontId="5" fillId="5" borderId="0" xfId="0" applyFont="1" applyFill="1" applyAlignment="1">
      <alignment vertical="center"/>
    </xf>
    <xf numFmtId="0" fontId="13" fillId="5" borderId="0" xfId="0" applyFont="1" applyFill="1" applyAlignment="1">
      <alignment horizontal="right" vertical="center"/>
    </xf>
    <xf numFmtId="9" fontId="13" fillId="5" borderId="0" xfId="1" applyFont="1" applyFill="1" applyAlignment="1">
      <alignment horizontal="center" vertical="center"/>
    </xf>
    <xf numFmtId="0" fontId="0" fillId="5" borderId="0" xfId="0" applyFill="1" applyAlignment="1">
      <alignment horizontal="center" vertical="center"/>
    </xf>
    <xf numFmtId="0" fontId="0" fillId="5" borderId="0" xfId="0" applyFill="1" applyAlignment="1">
      <alignment vertical="center"/>
    </xf>
    <xf numFmtId="164" fontId="5" fillId="0" borderId="0" xfId="0" applyNumberFormat="1" applyFont="1" applyAlignment="1">
      <alignment vertical="center"/>
    </xf>
    <xf numFmtId="164" fontId="5" fillId="2" borderId="0" xfId="0" applyNumberFormat="1" applyFont="1" applyFill="1" applyAlignment="1">
      <alignment vertical="center"/>
    </xf>
    <xf numFmtId="164" fontId="13" fillId="0" borderId="0" xfId="0" applyNumberFormat="1" applyFont="1" applyAlignment="1">
      <alignment horizontal="right" vertical="center"/>
    </xf>
    <xf numFmtId="9" fontId="13" fillId="0" borderId="0" xfId="1" applyFont="1" applyAlignment="1">
      <alignment horizontal="center" vertical="center"/>
    </xf>
    <xf numFmtId="164" fontId="9" fillId="2" borderId="0" xfId="0" applyNumberFormat="1" applyFont="1" applyFill="1" applyAlignment="1">
      <alignment vertical="center"/>
    </xf>
    <xf numFmtId="164" fontId="0" fillId="0" borderId="0" xfId="0" applyNumberFormat="1" applyAlignment="1">
      <alignment horizontal="center" vertical="center"/>
    </xf>
    <xf numFmtId="0" fontId="15" fillId="5" borderId="0" xfId="0" applyFont="1" applyFill="1" applyAlignment="1">
      <alignment horizontal="left" vertical="center"/>
    </xf>
    <xf numFmtId="165" fontId="16" fillId="5" borderId="0" xfId="0" applyNumberFormat="1" applyFont="1" applyFill="1" applyAlignment="1">
      <alignment horizontal="center" vertical="center"/>
    </xf>
    <xf numFmtId="165" fontId="16" fillId="2" borderId="0" xfId="0" applyNumberFormat="1" applyFont="1" applyFill="1" applyAlignment="1">
      <alignment horizontal="center" vertical="center"/>
    </xf>
    <xf numFmtId="165" fontId="10" fillId="5" borderId="0" xfId="0" applyNumberFormat="1" applyFont="1" applyFill="1" applyAlignment="1">
      <alignment horizontal="right" vertical="center"/>
    </xf>
    <xf numFmtId="9" fontId="10" fillId="5" borderId="0" xfId="1" applyFont="1" applyFill="1" applyAlignment="1">
      <alignment horizontal="center" vertical="center"/>
    </xf>
    <xf numFmtId="165" fontId="17" fillId="2" borderId="0" xfId="0" applyNumberFormat="1" applyFont="1" applyFill="1" applyAlignment="1">
      <alignment horizontal="center" vertical="center"/>
    </xf>
    <xf numFmtId="0" fontId="16" fillId="5" borderId="0" xfId="0" applyFont="1" applyFill="1" applyAlignment="1">
      <alignment horizontal="center" vertical="center"/>
    </xf>
    <xf numFmtId="0" fontId="16" fillId="5" borderId="0" xfId="0" applyFont="1" applyFill="1" applyAlignment="1">
      <alignment vertical="center"/>
    </xf>
    <xf numFmtId="0" fontId="3" fillId="2" borderId="0" xfId="0" applyFont="1" applyFill="1" applyAlignment="1">
      <alignment vertical="center" textRotation="90" wrapText="1"/>
    </xf>
    <xf numFmtId="0" fontId="18" fillId="2" borderId="0" xfId="0" applyFont="1" applyFill="1" applyAlignment="1">
      <alignment horizontal="left" vertical="center"/>
    </xf>
    <xf numFmtId="0" fontId="4" fillId="2" borderId="0" xfId="0" applyFont="1" applyFill="1" applyAlignment="1">
      <alignment horizontal="left" vertical="center"/>
    </xf>
    <xf numFmtId="0" fontId="13" fillId="2" borderId="0" xfId="0" applyFont="1" applyFill="1" applyAlignment="1">
      <alignment horizontal="right" vertical="center"/>
    </xf>
    <xf numFmtId="9" fontId="13" fillId="2" borderId="0" xfId="1" applyFont="1" applyFill="1" applyAlignment="1">
      <alignment horizontal="center" vertical="center"/>
    </xf>
    <xf numFmtId="0" fontId="0" fillId="2" borderId="0" xfId="0" applyFill="1" applyAlignment="1">
      <alignment horizontal="center" vertical="center"/>
    </xf>
    <xf numFmtId="164" fontId="0" fillId="2" borderId="0" xfId="0" applyNumberFormat="1" applyFill="1" applyAlignment="1">
      <alignment horizontal="center" vertical="center"/>
    </xf>
    <xf numFmtId="0" fontId="0" fillId="2" borderId="0" xfId="0" applyFill="1" applyAlignment="1">
      <alignment vertical="center"/>
    </xf>
    <xf numFmtId="0" fontId="3" fillId="6" borderId="0" xfId="0" applyFont="1" applyFill="1" applyAlignment="1">
      <alignment vertical="center" textRotation="90" wrapText="1"/>
    </xf>
    <xf numFmtId="0" fontId="12" fillId="6" borderId="0" xfId="0" applyFont="1" applyFill="1" applyAlignment="1">
      <alignment horizontal="left" vertical="center"/>
    </xf>
    <xf numFmtId="0" fontId="4" fillId="6" borderId="0" xfId="0" applyFont="1" applyFill="1" applyAlignment="1">
      <alignment horizontal="left" vertical="center"/>
    </xf>
    <xf numFmtId="0" fontId="5" fillId="6" borderId="0" xfId="0" applyFont="1" applyFill="1" applyAlignment="1">
      <alignment vertical="center"/>
    </xf>
    <xf numFmtId="0" fontId="13" fillId="6" borderId="0" xfId="0" applyFont="1" applyFill="1" applyAlignment="1">
      <alignment horizontal="right" vertical="center"/>
    </xf>
    <xf numFmtId="9" fontId="13" fillId="6" borderId="0" xfId="1" applyFont="1" applyFill="1" applyAlignment="1">
      <alignment horizontal="center" vertical="center"/>
    </xf>
    <xf numFmtId="0" fontId="0" fillId="6" borderId="0" xfId="0" applyFill="1" applyAlignment="1">
      <alignment horizontal="center" vertical="center"/>
    </xf>
    <xf numFmtId="164" fontId="0" fillId="6" borderId="0" xfId="0" applyNumberFormat="1" applyFill="1" applyAlignment="1">
      <alignment horizontal="center" vertical="center"/>
    </xf>
    <xf numFmtId="0" fontId="0" fillId="6" borderId="0" xfId="0" applyFill="1" applyAlignment="1">
      <alignment vertical="center"/>
    </xf>
    <xf numFmtId="0" fontId="14" fillId="7" borderId="0" xfId="0" applyFont="1" applyFill="1" applyAlignment="1">
      <alignment vertical="center" textRotation="90" wrapText="1"/>
    </xf>
    <xf numFmtId="0" fontId="19" fillId="7" borderId="0" xfId="0" applyFont="1" applyFill="1" applyAlignment="1">
      <alignment horizontal="left" vertical="center"/>
    </xf>
    <xf numFmtId="164" fontId="7" fillId="7" borderId="0" xfId="0" applyNumberFormat="1" applyFont="1" applyFill="1" applyAlignment="1">
      <alignment horizontal="center" vertical="center"/>
    </xf>
    <xf numFmtId="164" fontId="7" fillId="2" borderId="0" xfId="0" applyNumberFormat="1" applyFont="1" applyFill="1" applyAlignment="1">
      <alignment horizontal="center" vertical="center"/>
    </xf>
    <xf numFmtId="9" fontId="10" fillId="7" borderId="0" xfId="1" applyFont="1" applyFill="1" applyAlignment="1">
      <alignment horizontal="center" vertical="center"/>
    </xf>
    <xf numFmtId="164" fontId="17" fillId="2" borderId="0" xfId="0" applyNumberFormat="1" applyFont="1" applyFill="1" applyAlignment="1">
      <alignment horizontal="center" vertical="center"/>
    </xf>
    <xf numFmtId="0" fontId="7" fillId="7" borderId="0" xfId="0" applyFont="1" applyFill="1" applyAlignment="1">
      <alignment horizontal="center" vertical="center"/>
    </xf>
    <xf numFmtId="0" fontId="7" fillId="7" borderId="0" xfId="0" applyFont="1" applyFill="1" applyAlignment="1">
      <alignment vertical="center"/>
    </xf>
    <xf numFmtId="0" fontId="16" fillId="6" borderId="0" xfId="0" applyFont="1" applyFill="1" applyAlignment="1">
      <alignment vertical="center"/>
    </xf>
    <xf numFmtId="165" fontId="16" fillId="6" borderId="0" xfId="0" applyNumberFormat="1" applyFont="1" applyFill="1" applyAlignment="1">
      <alignment horizontal="center" vertical="center"/>
    </xf>
    <xf numFmtId="9" fontId="10" fillId="6" borderId="0" xfId="1" applyFont="1" applyFill="1" applyAlignment="1">
      <alignment horizontal="center" vertical="center"/>
    </xf>
    <xf numFmtId="0" fontId="20" fillId="6" borderId="0" xfId="0" applyFont="1" applyFill="1" applyAlignment="1">
      <alignment vertical="center"/>
    </xf>
    <xf numFmtId="0" fontId="20" fillId="2" borderId="0" xfId="0" applyFont="1" applyFill="1" applyAlignment="1">
      <alignment vertical="center"/>
    </xf>
    <xf numFmtId="0" fontId="16" fillId="6" borderId="0" xfId="0" applyFont="1" applyFill="1" applyAlignment="1">
      <alignment horizontal="center" vertical="center"/>
    </xf>
    <xf numFmtId="0" fontId="16" fillId="2" borderId="0" xfId="0" applyFont="1" applyFill="1" applyAlignment="1">
      <alignment vertical="center"/>
    </xf>
    <xf numFmtId="0" fontId="0" fillId="0" borderId="0" xfId="0" applyAlignment="1">
      <alignment vertical="center" wrapText="1"/>
    </xf>
    <xf numFmtId="0" fontId="14" fillId="7" borderId="0" xfId="0" applyFont="1" applyFill="1" applyAlignment="1">
      <alignment vertical="center" wrapText="1"/>
    </xf>
    <xf numFmtId="0" fontId="3" fillId="2" borderId="0" xfId="0" applyFont="1" applyFill="1" applyAlignment="1">
      <alignment vertical="center" wrapText="1"/>
    </xf>
    <xf numFmtId="0" fontId="14" fillId="0" borderId="0" xfId="0" applyFont="1" applyAlignment="1">
      <alignment vertical="center" wrapText="1"/>
    </xf>
    <xf numFmtId="0" fontId="16" fillId="0" borderId="0" xfId="0" applyFont="1" applyAlignment="1">
      <alignment vertical="center"/>
    </xf>
    <xf numFmtId="0" fontId="20" fillId="0" borderId="0" xfId="0" applyFont="1" applyAlignment="1">
      <alignment vertical="center"/>
    </xf>
    <xf numFmtId="0" fontId="21" fillId="0" borderId="0" xfId="0" applyFont="1" applyAlignment="1">
      <alignment horizontal="right" vertical="center"/>
    </xf>
    <xf numFmtId="9" fontId="21" fillId="0" borderId="0" xfId="1" applyFont="1" applyAlignment="1">
      <alignment horizontal="center" vertical="center"/>
    </xf>
    <xf numFmtId="0" fontId="22" fillId="2" borderId="0" xfId="0" applyFont="1" applyFill="1" applyAlignment="1">
      <alignment vertical="center"/>
    </xf>
    <xf numFmtId="0" fontId="16" fillId="0" borderId="0" xfId="0" applyFont="1" applyAlignment="1">
      <alignment horizontal="center" vertical="center"/>
    </xf>
    <xf numFmtId="165" fontId="16" fillId="0" borderId="0" xfId="0" applyNumberFormat="1" applyFont="1" applyAlignment="1">
      <alignment horizontal="center" vertical="center"/>
    </xf>
    <xf numFmtId="0" fontId="23" fillId="0" borderId="0" xfId="0" applyFont="1" applyAlignment="1">
      <alignment vertical="center"/>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3" fillId="0" borderId="0" xfId="0" applyFont="1" applyAlignment="1">
      <alignment vertical="center" wrapText="1"/>
    </xf>
    <xf numFmtId="0" fontId="13" fillId="0" borderId="0" xfId="0" applyFont="1" applyAlignment="1">
      <alignment horizontal="right" vertical="center"/>
    </xf>
    <xf numFmtId="0" fontId="19" fillId="4" borderId="0" xfId="0" applyFont="1" applyFill="1" applyAlignment="1">
      <alignment horizontal="left" vertical="center"/>
    </xf>
    <xf numFmtId="164" fontId="7" fillId="4" borderId="0" xfId="0" applyNumberFormat="1" applyFont="1" applyFill="1" applyAlignment="1">
      <alignment horizontal="center" vertical="center"/>
    </xf>
    <xf numFmtId="164" fontId="10" fillId="4" borderId="0" xfId="0" applyNumberFormat="1" applyFont="1" applyFill="1" applyAlignment="1">
      <alignment horizontal="right" vertical="center"/>
    </xf>
    <xf numFmtId="9" fontId="10" fillId="4" borderId="0" xfId="1" applyFont="1" applyFill="1" applyAlignment="1">
      <alignment horizontal="center" vertical="center"/>
    </xf>
    <xf numFmtId="0" fontId="7" fillId="4" borderId="0" xfId="0" applyFont="1" applyFill="1" applyAlignment="1">
      <alignment horizontal="center" vertical="center"/>
    </xf>
    <xf numFmtId="0" fontId="7" fillId="4" borderId="0" xfId="0" applyFont="1" applyFill="1" applyAlignment="1">
      <alignment vertical="center"/>
    </xf>
    <xf numFmtId="0" fontId="26" fillId="0" borderId="2" xfId="0" applyFont="1" applyBorder="1" applyAlignment="1">
      <alignment horizontal="left"/>
    </xf>
    <xf numFmtId="0" fontId="17" fillId="5" borderId="0" xfId="0" applyFont="1" applyFill="1" applyAlignment="1">
      <alignment vertical="center" textRotation="90" wrapText="1"/>
    </xf>
    <xf numFmtId="0" fontId="17" fillId="2" borderId="0" xfId="0" applyFont="1" applyFill="1" applyAlignment="1">
      <alignment vertical="center" textRotation="90" wrapText="1"/>
    </xf>
    <xf numFmtId="0" fontId="17" fillId="6" borderId="0" xfId="0" applyFont="1" applyFill="1" applyAlignment="1">
      <alignment vertical="center" textRotation="90" wrapText="1"/>
    </xf>
    <xf numFmtId="0" fontId="0" fillId="0" borderId="3" xfId="0" applyBorder="1" applyAlignment="1">
      <alignment vertical="center"/>
    </xf>
    <xf numFmtId="0" fontId="11" fillId="0" borderId="3" xfId="0" applyFont="1" applyBorder="1" applyAlignment="1">
      <alignment horizontal="center" vertical="center"/>
    </xf>
    <xf numFmtId="0" fontId="2" fillId="0" borderId="3" xfId="0" applyFont="1" applyBorder="1" applyAlignment="1">
      <alignment horizontal="center" vertical="center"/>
    </xf>
    <xf numFmtId="164" fontId="0" fillId="5" borderId="3" xfId="0" applyNumberFormat="1" applyFill="1" applyBorder="1" applyAlignment="1">
      <alignment horizontal="center" vertical="center"/>
    </xf>
    <xf numFmtId="164" fontId="0" fillId="0" borderId="3" xfId="0" applyNumberFormat="1" applyBorder="1" applyAlignment="1">
      <alignment horizontal="center" vertical="center"/>
    </xf>
    <xf numFmtId="165" fontId="16" fillId="5" borderId="3" xfId="0" applyNumberFormat="1" applyFont="1" applyFill="1" applyBorder="1" applyAlignment="1">
      <alignment horizontal="center" vertical="center"/>
    </xf>
    <xf numFmtId="164" fontId="0" fillId="2" borderId="3" xfId="0" applyNumberFormat="1" applyFill="1" applyBorder="1" applyAlignment="1">
      <alignment horizontal="center" vertical="center"/>
    </xf>
    <xf numFmtId="164" fontId="0" fillId="6" borderId="3" xfId="0" applyNumberFormat="1" applyFill="1" applyBorder="1" applyAlignment="1">
      <alignment horizontal="center" vertical="center"/>
    </xf>
    <xf numFmtId="164" fontId="7" fillId="7" borderId="3"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0" fontId="0" fillId="2" borderId="3" xfId="0" applyFill="1" applyBorder="1" applyAlignment="1">
      <alignment horizontal="center" vertical="center"/>
    </xf>
    <xf numFmtId="165" fontId="16" fillId="6" borderId="3" xfId="0" applyNumberFormat="1" applyFont="1" applyFill="1" applyBorder="1" applyAlignment="1">
      <alignment horizontal="center" vertical="center"/>
    </xf>
    <xf numFmtId="165" fontId="16" fillId="2" borderId="3" xfId="0" applyNumberFormat="1" applyFont="1" applyFill="1" applyBorder="1" applyAlignment="1">
      <alignment horizontal="center" vertical="center"/>
    </xf>
    <xf numFmtId="0" fontId="0" fillId="0" borderId="3" xfId="0" applyBorder="1" applyAlignment="1">
      <alignment horizontal="center" vertical="center"/>
    </xf>
    <xf numFmtId="165" fontId="16" fillId="0" borderId="3" xfId="0" applyNumberFormat="1" applyFont="1" applyBorder="1" applyAlignment="1">
      <alignment horizontal="center" vertical="center"/>
    </xf>
    <xf numFmtId="0" fontId="24" fillId="2" borderId="3" xfId="0" applyFont="1" applyFill="1" applyBorder="1" applyAlignment="1">
      <alignment horizontal="center" vertical="center"/>
    </xf>
    <xf numFmtId="165" fontId="16" fillId="8" borderId="0" xfId="0" applyNumberFormat="1" applyFont="1" applyFill="1" applyAlignment="1">
      <alignment horizontal="center" vertical="center"/>
    </xf>
    <xf numFmtId="9" fontId="10" fillId="8" borderId="0" xfId="1" applyFont="1" applyFill="1" applyAlignment="1">
      <alignment horizontal="right" vertical="center"/>
    </xf>
    <xf numFmtId="0" fontId="14" fillId="8" borderId="0" xfId="0" applyFont="1" applyFill="1" applyAlignment="1">
      <alignment vertical="center" textRotation="90" wrapText="1"/>
    </xf>
    <xf numFmtId="0" fontId="16" fillId="8" borderId="0" xfId="0" applyFont="1" applyFill="1" applyAlignment="1">
      <alignment vertical="center"/>
    </xf>
    <xf numFmtId="0" fontId="14" fillId="9" borderId="0" xfId="0" applyFont="1" applyFill="1" applyAlignment="1">
      <alignment vertical="center" textRotation="90" wrapText="1"/>
    </xf>
    <xf numFmtId="0" fontId="16" fillId="9" borderId="0" xfId="0" applyFont="1" applyFill="1" applyAlignment="1">
      <alignment vertical="center"/>
    </xf>
    <xf numFmtId="165" fontId="16" fillId="9" borderId="0" xfId="0" applyNumberFormat="1" applyFont="1" applyFill="1" applyAlignment="1">
      <alignment horizontal="center" vertical="center"/>
    </xf>
    <xf numFmtId="9" fontId="10" fillId="9" borderId="0" xfId="1" applyFont="1" applyFill="1" applyAlignment="1">
      <alignment horizontal="right" vertical="center"/>
    </xf>
    <xf numFmtId="0" fontId="16" fillId="2" borderId="0" xfId="0" applyFont="1" applyFill="1" applyAlignment="1">
      <alignment horizontal="center" vertical="center"/>
    </xf>
    <xf numFmtId="0" fontId="27" fillId="2" borderId="0" xfId="0" applyFont="1" applyFill="1" applyAlignment="1">
      <alignment horizontal="center" vertical="center"/>
    </xf>
    <xf numFmtId="0" fontId="26" fillId="0" borderId="2" xfId="0" applyFont="1" applyBorder="1" applyAlignment="1">
      <alignment horizontal="center" vertical="center"/>
    </xf>
    <xf numFmtId="14" fontId="26" fillId="0" borderId="2" xfId="0" applyNumberFormat="1" applyFont="1" applyBorder="1" applyAlignment="1">
      <alignment horizontal="center" vertical="center"/>
    </xf>
    <xf numFmtId="14" fontId="0" fillId="0" borderId="0" xfId="0" applyNumberFormat="1" applyAlignment="1">
      <alignment horizontal="center"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4" fontId="4" fillId="0" borderId="0" xfId="0" applyNumberFormat="1" applyFont="1" applyAlignment="1">
      <alignment horizontal="center" vertical="center"/>
    </xf>
    <xf numFmtId="164" fontId="10" fillId="7" borderId="0" xfId="0" applyNumberFormat="1" applyFont="1" applyFill="1" applyAlignment="1">
      <alignment horizontal="center" vertical="center"/>
    </xf>
    <xf numFmtId="0" fontId="13" fillId="2" borderId="0" xfId="0" applyFont="1" applyFill="1" applyAlignment="1">
      <alignment vertical="center"/>
    </xf>
    <xf numFmtId="165" fontId="10" fillId="6" borderId="0" xfId="0" applyNumberFormat="1" applyFont="1" applyFill="1" applyAlignment="1">
      <alignment horizontal="center" vertical="center"/>
    </xf>
    <xf numFmtId="165" fontId="10" fillId="8" borderId="0" xfId="0" applyNumberFormat="1" applyFont="1" applyFill="1" applyAlignment="1">
      <alignment horizontal="center" vertical="center"/>
    </xf>
    <xf numFmtId="165" fontId="10" fillId="9" borderId="0" xfId="0" applyNumberFormat="1" applyFont="1" applyFill="1" applyAlignment="1">
      <alignment horizontal="center" vertical="center"/>
    </xf>
    <xf numFmtId="9" fontId="10" fillId="4" borderId="0" xfId="1" applyFont="1" applyFill="1"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64" fontId="0" fillId="5" borderId="7" xfId="0" applyNumberFormat="1" applyFill="1" applyBorder="1" applyAlignment="1">
      <alignment horizontal="center" vertical="center"/>
    </xf>
    <xf numFmtId="0" fontId="0" fillId="5" borderId="8" xfId="0" applyFill="1" applyBorder="1" applyAlignment="1">
      <alignment horizontal="center" vertical="center"/>
    </xf>
    <xf numFmtId="164" fontId="0" fillId="0" borderId="7" xfId="0" applyNumberFormat="1" applyBorder="1" applyAlignment="1">
      <alignment horizontal="center" vertical="center"/>
    </xf>
    <xf numFmtId="164" fontId="0" fillId="0" borderId="8" xfId="0" applyNumberFormat="1" applyBorder="1" applyAlignment="1">
      <alignment horizontal="center" vertical="center"/>
    </xf>
    <xf numFmtId="165" fontId="16" fillId="5" borderId="7" xfId="0" applyNumberFormat="1" applyFont="1" applyFill="1" applyBorder="1" applyAlignment="1">
      <alignment horizontal="center" vertical="center"/>
    </xf>
    <xf numFmtId="165" fontId="16" fillId="5" borderId="8" xfId="0" applyNumberFormat="1" applyFont="1" applyFill="1" applyBorder="1" applyAlignment="1">
      <alignment horizontal="center" vertical="center"/>
    </xf>
    <xf numFmtId="164" fontId="0" fillId="2" borderId="7" xfId="0" applyNumberFormat="1" applyFill="1" applyBorder="1" applyAlignment="1">
      <alignment horizontal="center" vertical="center"/>
    </xf>
    <xf numFmtId="164" fontId="0" fillId="2" borderId="8" xfId="0" applyNumberFormat="1" applyFill="1" applyBorder="1" applyAlignment="1">
      <alignment horizontal="center" vertical="center"/>
    </xf>
    <xf numFmtId="164" fontId="0" fillId="6" borderId="7" xfId="0" applyNumberFormat="1" applyFill="1" applyBorder="1" applyAlignment="1">
      <alignment horizontal="center" vertical="center"/>
    </xf>
    <xf numFmtId="164" fontId="0" fillId="6" borderId="8" xfId="0" applyNumberFormat="1" applyFill="1" applyBorder="1" applyAlignment="1">
      <alignment horizontal="center" vertical="center"/>
    </xf>
    <xf numFmtId="164" fontId="7" fillId="7" borderId="7" xfId="0" applyNumberFormat="1" applyFont="1" applyFill="1" applyBorder="1" applyAlignment="1">
      <alignment horizontal="center" vertical="center"/>
    </xf>
    <xf numFmtId="164" fontId="7" fillId="7" borderId="8" xfId="0" applyNumberFormat="1" applyFont="1" applyFill="1" applyBorder="1" applyAlignment="1">
      <alignment horizontal="center" vertical="center"/>
    </xf>
    <xf numFmtId="164" fontId="7" fillId="4" borderId="7" xfId="0" applyNumberFormat="1" applyFont="1" applyFill="1" applyBorder="1" applyAlignment="1">
      <alignment horizontal="center" vertical="center"/>
    </xf>
    <xf numFmtId="164" fontId="7" fillId="4" borderId="8" xfId="0" applyNumberFormat="1" applyFont="1"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165" fontId="16" fillId="6" borderId="7" xfId="0" applyNumberFormat="1" applyFont="1" applyFill="1" applyBorder="1" applyAlignment="1">
      <alignment horizontal="center" vertical="center"/>
    </xf>
    <xf numFmtId="165" fontId="16" fillId="6" borderId="8" xfId="0" applyNumberFormat="1" applyFont="1" applyFill="1" applyBorder="1" applyAlignment="1">
      <alignment horizontal="center" vertical="center"/>
    </xf>
    <xf numFmtId="165" fontId="16" fillId="2" borderId="7" xfId="0" applyNumberFormat="1" applyFont="1" applyFill="1" applyBorder="1" applyAlignment="1">
      <alignment horizontal="center" vertical="center"/>
    </xf>
    <xf numFmtId="165" fontId="16" fillId="2" borderId="8" xfId="0" applyNumberFormat="1"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165" fontId="16" fillId="0" borderId="7" xfId="0" applyNumberFormat="1" applyFont="1" applyBorder="1" applyAlignment="1">
      <alignment horizontal="center" vertical="center"/>
    </xf>
    <xf numFmtId="165" fontId="16" fillId="0" borderId="8" xfId="0" applyNumberFormat="1" applyFont="1" applyBorder="1" applyAlignment="1">
      <alignment horizontal="center" vertical="center"/>
    </xf>
    <xf numFmtId="0" fontId="24" fillId="2" borderId="7" xfId="0" applyFont="1" applyFill="1" applyBorder="1" applyAlignment="1">
      <alignment horizontal="center" vertical="center"/>
    </xf>
    <xf numFmtId="0" fontId="24" fillId="2" borderId="8" xfId="0" applyFont="1"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9" fontId="6" fillId="2" borderId="1" xfId="1" applyFont="1" applyFill="1" applyBorder="1" applyAlignment="1">
      <alignment vertical="center"/>
    </xf>
    <xf numFmtId="9" fontId="28" fillId="2" borderId="1" xfId="1" applyFont="1" applyFill="1" applyBorder="1" applyAlignment="1">
      <alignment horizontal="center" vertical="center"/>
    </xf>
    <xf numFmtId="0" fontId="28" fillId="2" borderId="1" xfId="0" applyFont="1" applyFill="1" applyBorder="1" applyAlignment="1">
      <alignment horizontal="center" vertical="center"/>
    </xf>
    <xf numFmtId="0" fontId="31" fillId="10" borderId="1" xfId="0" applyFont="1" applyFill="1" applyBorder="1" applyAlignment="1">
      <alignment horizontal="center" vertical="center"/>
    </xf>
    <xf numFmtId="0" fontId="2" fillId="10" borderId="1" xfId="0" applyFont="1" applyFill="1" applyBorder="1" applyAlignment="1">
      <alignment horizontal="center" vertical="center"/>
    </xf>
    <xf numFmtId="0" fontId="4" fillId="0" borderId="1" xfId="0" applyFont="1" applyBorder="1" applyAlignment="1">
      <alignment horizontal="left" vertical="center"/>
    </xf>
    <xf numFmtId="41" fontId="0" fillId="0" borderId="1" xfId="0" applyNumberFormat="1" applyBorder="1" applyAlignment="1">
      <alignment horizontal="center" vertical="center"/>
    </xf>
    <xf numFmtId="9" fontId="5" fillId="0" borderId="1" xfId="1" applyFont="1" applyBorder="1" applyAlignment="1">
      <alignment horizontal="center" vertical="center"/>
    </xf>
    <xf numFmtId="9" fontId="5" fillId="0" borderId="1" xfId="1" applyFont="1" applyFill="1" applyBorder="1" applyAlignment="1">
      <alignment horizontal="center" vertical="center"/>
    </xf>
    <xf numFmtId="9" fontId="34" fillId="0" borderId="1" xfId="1" applyFont="1" applyBorder="1" applyAlignment="1">
      <alignment horizontal="center" vertical="center"/>
    </xf>
    <xf numFmtId="0" fontId="26" fillId="5" borderId="1" xfId="0" applyFont="1" applyFill="1" applyBorder="1" applyAlignment="1">
      <alignment horizontal="left" vertical="center"/>
    </xf>
    <xf numFmtId="41" fontId="2" fillId="5" borderId="1" xfId="0" applyNumberFormat="1" applyFont="1" applyFill="1" applyBorder="1" applyAlignment="1">
      <alignment horizontal="center" vertical="center"/>
    </xf>
    <xf numFmtId="9" fontId="31" fillId="5" borderId="1" xfId="1" applyFont="1" applyFill="1" applyBorder="1" applyAlignment="1">
      <alignment horizontal="center" vertical="center"/>
    </xf>
    <xf numFmtId="0" fontId="2" fillId="0" borderId="0" xfId="0" applyFont="1"/>
    <xf numFmtId="0" fontId="26" fillId="6" borderId="1" xfId="0" applyFont="1" applyFill="1" applyBorder="1" applyAlignment="1">
      <alignment horizontal="left" vertical="center"/>
    </xf>
    <xf numFmtId="41" fontId="2" fillId="6" borderId="1" xfId="0" applyNumberFormat="1" applyFont="1" applyFill="1" applyBorder="1" applyAlignment="1">
      <alignment horizontal="center" vertical="center"/>
    </xf>
    <xf numFmtId="9" fontId="31" fillId="6" borderId="1" xfId="1" applyFont="1" applyFill="1" applyBorder="1" applyAlignment="1">
      <alignment horizontal="center" vertical="center"/>
    </xf>
    <xf numFmtId="0" fontId="26" fillId="4" borderId="1" xfId="0" applyFont="1" applyFill="1" applyBorder="1" applyAlignment="1">
      <alignment horizontal="left" vertical="center"/>
    </xf>
    <xf numFmtId="41" fontId="2" fillId="4" borderId="1" xfId="0" applyNumberFormat="1" applyFont="1" applyFill="1" applyBorder="1" applyAlignment="1">
      <alignment horizontal="center" vertical="center"/>
    </xf>
    <xf numFmtId="9" fontId="31" fillId="4" borderId="1" xfId="1" applyFont="1" applyFill="1" applyBorder="1" applyAlignment="1">
      <alignment horizontal="center" vertical="center"/>
    </xf>
    <xf numFmtId="0" fontId="26" fillId="8" borderId="1" xfId="0" applyFont="1" applyFill="1" applyBorder="1" applyAlignment="1">
      <alignment horizontal="left" vertical="center"/>
    </xf>
    <xf numFmtId="41" fontId="2" fillId="8" borderId="1" xfId="0" applyNumberFormat="1" applyFont="1" applyFill="1" applyBorder="1" applyAlignment="1">
      <alignment horizontal="center" vertical="center"/>
    </xf>
    <xf numFmtId="9" fontId="31" fillId="8" borderId="1" xfId="1" applyFont="1" applyFill="1" applyBorder="1" applyAlignment="1">
      <alignment horizontal="center" vertical="center"/>
    </xf>
    <xf numFmtId="0" fontId="26" fillId="9" borderId="1" xfId="0" applyFont="1" applyFill="1" applyBorder="1" applyAlignment="1">
      <alignment horizontal="left" vertical="center"/>
    </xf>
    <xf numFmtId="41" fontId="2" fillId="9" borderId="1" xfId="0" applyNumberFormat="1" applyFont="1" applyFill="1" applyBorder="1" applyAlignment="1">
      <alignment horizontal="center" vertical="center"/>
    </xf>
    <xf numFmtId="9" fontId="35" fillId="9" borderId="1" xfId="1" applyFont="1" applyFill="1" applyBorder="1" applyAlignment="1">
      <alignment horizontal="center" vertical="center"/>
    </xf>
    <xf numFmtId="0" fontId="36" fillId="0" borderId="0" xfId="0" applyFont="1"/>
    <xf numFmtId="0" fontId="4" fillId="3" borderId="0" xfId="0" applyFont="1" applyFill="1" applyAlignment="1">
      <alignment horizontal="left" vertical="center"/>
    </xf>
    <xf numFmtId="0" fontId="4" fillId="11" borderId="0" xfId="0" applyFont="1" applyFill="1" applyAlignment="1">
      <alignment horizontal="left" vertical="center"/>
    </xf>
    <xf numFmtId="0" fontId="0" fillId="7" borderId="0" xfId="0" applyFill="1" applyAlignment="1">
      <alignment vertical="center"/>
    </xf>
    <xf numFmtId="0" fontId="0" fillId="2" borderId="0" xfId="0" applyFill="1"/>
    <xf numFmtId="0" fontId="4" fillId="3" borderId="0" xfId="0" applyFont="1" applyFill="1" applyAlignment="1">
      <alignment horizontal="right" vertical="center"/>
    </xf>
    <xf numFmtId="0" fontId="4" fillId="11" borderId="0" xfId="0" applyFont="1" applyFill="1" applyAlignment="1">
      <alignment horizontal="right" vertical="center"/>
    </xf>
    <xf numFmtId="0" fontId="0" fillId="7" borderId="0" xfId="0" applyFill="1" applyAlignment="1">
      <alignment horizontal="right" vertical="center"/>
    </xf>
    <xf numFmtId="0" fontId="38" fillId="10" borderId="0" xfId="0" applyFont="1" applyFill="1" applyAlignment="1">
      <alignment horizontal="center"/>
    </xf>
    <xf numFmtId="0" fontId="37" fillId="10" borderId="0" xfId="0" applyFont="1" applyFill="1" applyAlignment="1">
      <alignment horizontal="center" vertical="center"/>
    </xf>
    <xf numFmtId="0" fontId="38" fillId="10" borderId="0" xfId="0" applyFont="1" applyFill="1" applyAlignment="1">
      <alignment horizontal="left"/>
    </xf>
    <xf numFmtId="0" fontId="37" fillId="10" borderId="0" xfId="0" applyFont="1" applyFill="1" applyAlignment="1">
      <alignment horizontal="left" vertical="center"/>
    </xf>
    <xf numFmtId="0" fontId="36" fillId="12" borderId="0" xfId="0" applyFont="1" applyFill="1"/>
    <xf numFmtId="0" fontId="0" fillId="12" borderId="0" xfId="0" applyFill="1"/>
    <xf numFmtId="0" fontId="0" fillId="0" borderId="0" xfId="0" applyAlignment="1">
      <alignment wrapText="1"/>
    </xf>
    <xf numFmtId="0" fontId="13" fillId="0" borderId="0" xfId="0" applyFont="1" applyAlignment="1">
      <alignment horizontal="right" wrapText="1"/>
    </xf>
    <xf numFmtId="165" fontId="16" fillId="0" borderId="9" xfId="0" applyNumberFormat="1" applyFont="1" applyBorder="1" applyAlignment="1">
      <alignment horizontal="center" vertical="center"/>
    </xf>
    <xf numFmtId="165" fontId="16" fillId="0" borderId="11" xfId="0" applyNumberFormat="1" applyFont="1" applyBorder="1" applyAlignment="1">
      <alignment horizontal="center" vertical="center"/>
    </xf>
    <xf numFmtId="165" fontId="16" fillId="0" borderId="10" xfId="0" applyNumberFormat="1" applyFont="1" applyBorder="1" applyAlignment="1">
      <alignment horizontal="center" vertical="center"/>
    </xf>
    <xf numFmtId="0" fontId="13" fillId="0" borderId="0" xfId="0" applyFont="1" applyAlignment="1">
      <alignment horizontal="right"/>
    </xf>
    <xf numFmtId="0" fontId="0" fillId="0" borderId="12" xfId="0" applyBorder="1" applyAlignment="1">
      <alignment vertical="center"/>
    </xf>
    <xf numFmtId="0" fontId="11" fillId="0" borderId="12" xfId="0" applyFont="1" applyBorder="1" applyAlignment="1">
      <alignment horizontal="center" vertical="center"/>
    </xf>
    <xf numFmtId="0" fontId="2" fillId="0" borderId="12" xfId="0" applyFont="1" applyBorder="1" applyAlignment="1">
      <alignment horizontal="center" vertical="center"/>
    </xf>
    <xf numFmtId="0" fontId="0" fillId="5" borderId="12" xfId="0" applyFill="1" applyBorder="1" applyAlignment="1">
      <alignment horizontal="center" vertical="center"/>
    </xf>
    <xf numFmtId="164" fontId="0" fillId="0" borderId="12" xfId="0" applyNumberFormat="1" applyBorder="1" applyAlignment="1">
      <alignment horizontal="center" vertical="center"/>
    </xf>
    <xf numFmtId="165" fontId="16" fillId="5" borderId="12" xfId="0" applyNumberFormat="1" applyFont="1" applyFill="1" applyBorder="1" applyAlignment="1">
      <alignment horizontal="center" vertical="center"/>
    </xf>
    <xf numFmtId="164" fontId="0" fillId="2" borderId="12" xfId="0" applyNumberFormat="1" applyFill="1" applyBorder="1" applyAlignment="1">
      <alignment horizontal="center" vertical="center"/>
    </xf>
    <xf numFmtId="164" fontId="0" fillId="6" borderId="12" xfId="0" applyNumberFormat="1" applyFill="1" applyBorder="1" applyAlignment="1">
      <alignment horizontal="center" vertical="center"/>
    </xf>
    <xf numFmtId="164" fontId="7" fillId="7" borderId="12" xfId="0" applyNumberFormat="1" applyFont="1" applyFill="1" applyBorder="1" applyAlignment="1">
      <alignment horizontal="center" vertical="center"/>
    </xf>
    <xf numFmtId="164" fontId="7" fillId="4" borderId="12" xfId="0" applyNumberFormat="1" applyFont="1" applyFill="1" applyBorder="1" applyAlignment="1">
      <alignment horizontal="center" vertical="center"/>
    </xf>
    <xf numFmtId="0" fontId="0" fillId="2" borderId="12" xfId="0" applyFill="1" applyBorder="1" applyAlignment="1">
      <alignment horizontal="center" vertical="center"/>
    </xf>
    <xf numFmtId="165" fontId="16" fillId="6" borderId="12" xfId="0" applyNumberFormat="1" applyFont="1" applyFill="1" applyBorder="1" applyAlignment="1">
      <alignment horizontal="center" vertical="center"/>
    </xf>
    <xf numFmtId="165" fontId="16" fillId="2" borderId="12" xfId="0" applyNumberFormat="1" applyFont="1" applyFill="1" applyBorder="1" applyAlignment="1">
      <alignment horizontal="center" vertical="center"/>
    </xf>
    <xf numFmtId="0" fontId="0" fillId="0" borderId="12" xfId="0" applyBorder="1" applyAlignment="1">
      <alignment horizontal="center" vertical="center"/>
    </xf>
    <xf numFmtId="165" fontId="16" fillId="0" borderId="12" xfId="0" applyNumberFormat="1" applyFont="1" applyBorder="1" applyAlignment="1">
      <alignment horizontal="center" vertical="center"/>
    </xf>
    <xf numFmtId="0" fontId="24" fillId="2" borderId="12" xfId="0" applyFont="1" applyFill="1" applyBorder="1" applyAlignment="1">
      <alignment horizontal="center" vertical="center"/>
    </xf>
    <xf numFmtId="0" fontId="2" fillId="0" borderId="0" xfId="0" applyFont="1" applyAlignment="1">
      <alignment wrapText="1"/>
    </xf>
    <xf numFmtId="0" fontId="0" fillId="0" borderId="0" xfId="0" applyAlignment="1">
      <alignment vertical="center" wrapText="1"/>
    </xf>
    <xf numFmtId="0" fontId="0" fillId="0" borderId="0" xfId="0" applyAlignment="1">
      <alignment wrapText="1"/>
    </xf>
    <xf numFmtId="0" fontId="39" fillId="0" borderId="0" xfId="2" applyAlignment="1">
      <alignment wrapText="1"/>
    </xf>
    <xf numFmtId="0" fontId="8" fillId="0" borderId="0" xfId="0" applyFont="1" applyAlignment="1">
      <alignment wrapText="1"/>
    </xf>
    <xf numFmtId="0" fontId="32" fillId="0" borderId="0" xfId="0" applyFont="1" applyAlignment="1">
      <alignment wrapText="1"/>
    </xf>
    <xf numFmtId="0" fontId="0" fillId="0" borderId="0" xfId="0" applyAlignment="1">
      <alignment vertical="top" wrapText="1"/>
    </xf>
    <xf numFmtId="0" fontId="27" fillId="0" borderId="0" xfId="0" applyFont="1" applyAlignment="1">
      <alignment horizontal="center" vertical="center"/>
    </xf>
    <xf numFmtId="0" fontId="8" fillId="3" borderId="0" xfId="0" applyFont="1" applyFill="1" applyAlignment="1">
      <alignment horizontal="center" vertical="center"/>
    </xf>
    <xf numFmtId="0" fontId="8" fillId="4" borderId="0" xfId="0" applyFont="1" applyFill="1" applyAlignment="1">
      <alignment horizontal="center" vertical="center"/>
    </xf>
    <xf numFmtId="0" fontId="17" fillId="6" borderId="0" xfId="0" applyFont="1" applyFill="1" applyAlignment="1">
      <alignment horizontal="center" vertical="center" textRotation="90" wrapText="1"/>
    </xf>
    <xf numFmtId="0" fontId="3" fillId="0" borderId="0" xfId="0" applyFont="1" applyAlignment="1">
      <alignment horizontal="center" vertical="center" textRotation="90" wrapText="1"/>
    </xf>
    <xf numFmtId="0" fontId="17" fillId="5" borderId="0" xfId="0" applyFont="1" applyFill="1" applyAlignment="1">
      <alignment horizontal="center" vertical="center" textRotation="90" wrapText="1"/>
    </xf>
    <xf numFmtId="0" fontId="6" fillId="2" borderId="1" xfId="0" applyFont="1" applyFill="1" applyBorder="1" applyAlignment="1">
      <alignment horizontal="center" vertical="center"/>
    </xf>
    <xf numFmtId="0" fontId="29" fillId="2" borderId="9"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33" fillId="10" borderId="1" xfId="0" applyFont="1" applyFill="1" applyBorder="1" applyAlignment="1">
      <alignment horizontal="left" vertical="center"/>
    </xf>
    <xf numFmtId="0" fontId="32" fillId="10" borderId="1" xfId="0" applyFont="1" applyFill="1" applyBorder="1" applyAlignment="1">
      <alignment horizontal="center" vertical="center"/>
    </xf>
    <xf numFmtId="0" fontId="31"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3" borderId="7"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3" borderId="8"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8" fillId="3" borderId="0" xfId="0" applyFont="1" applyFill="1" applyBorder="1" applyAlignment="1">
      <alignment horizontal="center" vertical="center"/>
    </xf>
    <xf numFmtId="0" fontId="8" fillId="4" borderId="0" xfId="0" applyFont="1" applyFill="1" applyBorder="1" applyAlignment="1">
      <alignment horizontal="center" vertical="center"/>
    </xf>
    <xf numFmtId="0" fontId="11" fillId="0" borderId="0" xfId="0" applyFont="1" applyBorder="1" applyAlignment="1">
      <alignment horizontal="center" vertical="center"/>
    </xf>
    <xf numFmtId="0" fontId="2" fillId="0" borderId="0" xfId="0" applyFont="1" applyBorder="1" applyAlignment="1">
      <alignment horizontal="center" vertical="center"/>
    </xf>
    <xf numFmtId="164" fontId="0" fillId="5" borderId="0" xfId="0" applyNumberFormat="1" applyFill="1" applyBorder="1" applyAlignment="1">
      <alignment horizontal="center" vertical="center"/>
    </xf>
    <xf numFmtId="0" fontId="0" fillId="5" borderId="0" xfId="0" applyFill="1" applyBorder="1" applyAlignment="1">
      <alignment horizontal="center" vertical="center"/>
    </xf>
    <xf numFmtId="164" fontId="0" fillId="0" borderId="0" xfId="0" applyNumberFormat="1" applyBorder="1" applyAlignment="1">
      <alignment horizontal="center" vertical="center"/>
    </xf>
    <xf numFmtId="165" fontId="16" fillId="5" borderId="0" xfId="0" applyNumberFormat="1" applyFont="1" applyFill="1" applyBorder="1" applyAlignment="1">
      <alignment horizontal="center" vertical="center"/>
    </xf>
    <xf numFmtId="164" fontId="0" fillId="2" borderId="0" xfId="0" applyNumberFormat="1" applyFill="1" applyBorder="1" applyAlignment="1">
      <alignment horizontal="center" vertical="center"/>
    </xf>
    <xf numFmtId="164" fontId="0" fillId="6" borderId="0" xfId="0" applyNumberFormat="1" applyFill="1" applyBorder="1" applyAlignment="1">
      <alignment horizontal="center" vertical="center"/>
    </xf>
    <xf numFmtId="164" fontId="7" fillId="7" borderId="0" xfId="0" applyNumberFormat="1" applyFont="1" applyFill="1" applyBorder="1" applyAlignment="1">
      <alignment horizontal="center" vertical="center"/>
    </xf>
    <xf numFmtId="164" fontId="7" fillId="4" borderId="0" xfId="0" applyNumberFormat="1" applyFont="1" applyFill="1" applyBorder="1" applyAlignment="1">
      <alignment horizontal="center" vertical="center"/>
    </xf>
    <xf numFmtId="0" fontId="0" fillId="2" borderId="0" xfId="0" applyFill="1" applyBorder="1" applyAlignment="1">
      <alignment horizontal="center" vertical="center"/>
    </xf>
    <xf numFmtId="165" fontId="16" fillId="6" borderId="0" xfId="0" applyNumberFormat="1" applyFont="1" applyFill="1" applyBorder="1" applyAlignment="1">
      <alignment horizontal="center" vertical="center"/>
    </xf>
    <xf numFmtId="165" fontId="16" fillId="2" borderId="0" xfId="0" applyNumberFormat="1" applyFont="1" applyFill="1" applyBorder="1" applyAlignment="1">
      <alignment horizontal="center" vertical="center"/>
    </xf>
    <xf numFmtId="165" fontId="16" fillId="0" borderId="0" xfId="0" applyNumberFormat="1" applyFont="1" applyBorder="1" applyAlignment="1">
      <alignment horizontal="center" vertical="center"/>
    </xf>
    <xf numFmtId="0" fontId="24" fillId="2" borderId="0" xfId="0" applyFont="1" applyFill="1" applyBorder="1" applyAlignment="1">
      <alignment horizontal="center" vertical="center"/>
    </xf>
  </cellXfs>
  <cellStyles count="3">
    <cellStyle name="Lien hypertexte" xfId="2" builtinId="8"/>
    <cellStyle name="Normal" xfId="0" builtinId="0"/>
    <cellStyle name="Pourcentage" xfId="1" builtinId="5"/>
  </cellStyles>
  <dxfs count="43">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numFmt numFmtId="19" formatCode="d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numFmt numFmtId="19" formatCode="dd/mm/yy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rgb="FF0C0C0C"/>
        <name val="Aptos Narrow"/>
        <family val="2"/>
        <scheme val="minor"/>
      </font>
      <fill>
        <patternFill patternType="none">
          <fgColor indexed="64"/>
          <bgColor auto="1"/>
        </patternFill>
      </fill>
      <alignment horizontal="center" vertical="center" textRotation="0" wrapText="0" indent="0" justifyLastLine="0" shrinkToFit="0" readingOrder="0"/>
    </dxf>
    <dxf>
      <border outline="0">
        <top style="thin">
          <color rgb="FF000000"/>
        </top>
      </border>
    </dxf>
    <dxf>
      <fill>
        <patternFill patternType="none">
          <bgColor auto="1"/>
        </patternFill>
      </fill>
      <alignment horizontal="center"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rgb="FF0C0C0C"/>
        <name val="Aptos Narrow"/>
        <family val="2"/>
        <scheme val="minor"/>
      </font>
      <fill>
        <patternFill patternType="none">
          <bgColor auto="1"/>
        </patternFill>
      </fill>
      <alignment horizontal="center" vertical="center" textRotation="0" wrapText="0" indent="0" justifyLastLine="0" shrinkToFit="0" readingOrder="0"/>
    </dxf>
    <dxf>
      <fill>
        <patternFill patternType="none">
          <bgColor auto="1"/>
        </patternFill>
      </fill>
      <alignment horizontal="center" vertical="center" textRotation="0" wrapText="0" indent="0" justifyLastLine="0" shrinkToFit="0" readingOrder="0"/>
    </dxf>
    <dxf>
      <border outline="0">
        <top style="thin">
          <color theme="1"/>
        </top>
      </border>
    </dxf>
    <dxf>
      <border outline="0">
        <bottom style="thin">
          <color theme="1"/>
        </bottom>
      </border>
    </dxf>
    <dxf>
      <font>
        <b/>
        <i val="0"/>
        <strike val="0"/>
        <condense val="0"/>
        <extend val="0"/>
        <outline val="0"/>
        <shadow val="0"/>
        <u val="none"/>
        <vertAlign val="baseline"/>
        <sz val="11"/>
        <color rgb="FF0C0C0C"/>
        <name val="Aptos Narrow"/>
        <family val="2"/>
        <scheme val="minor"/>
      </font>
      <fill>
        <patternFill patternType="none">
          <bgColor auto="1"/>
        </patternFill>
      </fill>
      <alignment horizontal="left" vertical="bottom" textRotation="0" wrapText="0" indent="0" justifyLastLine="0" shrinkToFit="0" readingOrder="0"/>
    </dxf>
  </dxfs>
  <tableStyles count="0" defaultTableStyle="TableStyleMedium2" defaultPivotStyle="PivotStyleLight16"/>
  <colors>
    <mruColors>
      <color rgb="FFF9DC0A"/>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GB"/>
              <a:t>répartition des revenus</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27012205292668934"/>
          <c:y val="0.23916460188530494"/>
          <c:w val="0.48149483025317996"/>
          <c:h val="0.60681537247201611"/>
        </c:manualLayout>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4F34-4864-B7AA-C362592D0AFB}"/>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4F34-4864-B7AA-C362592D0AFB}"/>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4F34-4864-B7AA-C362592D0AFB}"/>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4F34-4864-B7AA-C362592D0AFB}"/>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4F34-4864-B7AA-C362592D0AFB}"/>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F148-4406-A969-A932191B7B6B}"/>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F148-4406-A969-A932191B7B6B}"/>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F148-4406-A969-A932191B7B6B}"/>
              </c:ext>
            </c:extLst>
          </c:dPt>
          <c:dLbls>
            <c:dLbl>
              <c:idx val="0"/>
              <c:layout>
                <c:manualLayout>
                  <c:x val="0.10494931425163984"/>
                  <c:y val="4.48179139907764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F34-4864-B7AA-C362592D0AFB}"/>
                </c:ext>
              </c:extLst>
            </c:dLbl>
            <c:dLbl>
              <c:idx val="4"/>
              <c:layout>
                <c:manualLayout>
                  <c:x val="0.11926058437686336"/>
                  <c:y val="-3.361343549308233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F34-4864-B7AA-C362592D0AFB}"/>
                </c:ext>
              </c:extLst>
            </c:dLbl>
            <c:dLbl>
              <c:idx val="5"/>
              <c:layout>
                <c:manualLayout>
                  <c:x val="-7.1556350626118079E-2"/>
                  <c:y val="1.4939304663592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F148-4406-A969-A932191B7B6B}"/>
                </c:ext>
              </c:extLst>
            </c:dLbl>
            <c:dLbl>
              <c:idx val="6"/>
              <c:layout>
                <c:manualLayout>
                  <c:x val="-0.1836612999403697"/>
                  <c:y val="0.216619917622086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F148-4406-A969-A932191B7B6B}"/>
                </c:ext>
              </c:extLst>
            </c:dLbl>
            <c:dLbl>
              <c:idx val="7"/>
              <c:layout>
                <c:manualLayout>
                  <c:x val="-0.15742397137745975"/>
                  <c:y val="8.21661756497568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F148-4406-A969-A932191B7B6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'5. Tableau de bord'!$A$7:$A$14</c:f>
              <c:strCache>
                <c:ptCount val="4"/>
                <c:pt idx="0">
                  <c:v>Ventes de produits fabriqués</c:v>
                </c:pt>
                <c:pt idx="1">
                  <c:v>Ventes de matériel</c:v>
                </c:pt>
                <c:pt idx="2">
                  <c:v>Ventes de prestations</c:v>
                </c:pt>
                <c:pt idx="3">
                  <c:v>Autres ventes et prestations</c:v>
                </c:pt>
              </c:strCache>
            </c:strRef>
          </c:cat>
          <c:val>
            <c:numRef>
              <c:f>'5. Tableau de bord'!$B$7:$B$14</c:f>
              <c:numCache>
                <c:formatCode>_(* #,##0_);_(* \(#,##0\);_(*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A-4F34-4864-B7AA-C362592D0AFB}"/>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Solde de trésorerie</a:t>
            </a:r>
            <a:r>
              <a:rPr lang="en-GB" b="1" baseline="0"/>
              <a:t> réel VS prévisionnel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Solde de trésorerie réel</c:v>
          </c:tx>
          <c:spPr>
            <a:ln w="28575" cap="rnd">
              <a:solidFill>
                <a:srgbClr val="0070C0"/>
              </a:solidFill>
              <a:round/>
            </a:ln>
            <a:effectLst/>
          </c:spPr>
          <c:marker>
            <c:symbol val="none"/>
          </c:marker>
          <c:cat>
            <c:strRef>
              <c:f>'4. EXEMPLE Suivi de trésorerie'!$L$7:$W$7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'4. EXEMPLE Suivi de trésorerie'!$L$96:$W$96</c:f>
              <c:numCache>
                <c:formatCode>#,##0;\-\ #,##0;\ "-"_-</c:formatCode>
                <c:ptCount val="12"/>
                <c:pt idx="0">
                  <c:v>36755</c:v>
                </c:pt>
                <c:pt idx="1">
                  <c:v>53050</c:v>
                </c:pt>
                <c:pt idx="2">
                  <c:v>51334</c:v>
                </c:pt>
                <c:pt idx="3">
                  <c:v>45885</c:v>
                </c:pt>
                <c:pt idx="4">
                  <c:v>53724</c:v>
                </c:pt>
                <c:pt idx="5">
                  <c:v>66897</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9E5-4F82-8048-2B44E35255DC}"/>
            </c:ext>
          </c:extLst>
        </c:ser>
        <c:ser>
          <c:idx val="1"/>
          <c:order val="1"/>
          <c:tx>
            <c:v>Solde de trésorerie prévisionnel</c:v>
          </c:tx>
          <c:spPr>
            <a:ln w="28575" cap="rnd">
              <a:solidFill>
                <a:schemeClr val="accent5">
                  <a:lumMod val="60000"/>
                  <a:lumOff val="40000"/>
                </a:schemeClr>
              </a:solidFill>
              <a:round/>
            </a:ln>
            <a:effectLst/>
          </c:spPr>
          <c:marker>
            <c:symbol val="none"/>
          </c:marker>
          <c:cat>
            <c:strRef>
              <c:f>'4. EXEMPLE Suivi de trésorerie'!$L$7:$W$7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'2. EXEMPLE Prévisionnel'!$I$94:$T$94</c:f>
              <c:numCache>
                <c:formatCode>#,##0;\-\ #,##0;\ "-"_-</c:formatCode>
                <c:ptCount val="12"/>
                <c:pt idx="0">
                  <c:v>40070</c:v>
                </c:pt>
                <c:pt idx="1">
                  <c:v>47175</c:v>
                </c:pt>
                <c:pt idx="2">
                  <c:v>54280</c:v>
                </c:pt>
                <c:pt idx="3">
                  <c:v>59885</c:v>
                </c:pt>
                <c:pt idx="4">
                  <c:v>58610</c:v>
                </c:pt>
                <c:pt idx="5">
                  <c:v>65215</c:v>
                </c:pt>
                <c:pt idx="6">
                  <c:v>70520</c:v>
                </c:pt>
                <c:pt idx="7">
                  <c:v>52125</c:v>
                </c:pt>
                <c:pt idx="8">
                  <c:v>55930</c:v>
                </c:pt>
                <c:pt idx="9">
                  <c:v>63035</c:v>
                </c:pt>
                <c:pt idx="10">
                  <c:v>69640</c:v>
                </c:pt>
                <c:pt idx="11">
                  <c:v>55745</c:v>
                </c:pt>
              </c:numCache>
            </c:numRef>
          </c:val>
          <c:smooth val="0"/>
          <c:extLst>
            <c:ext xmlns:c16="http://schemas.microsoft.com/office/drawing/2014/chart" uri="{C3380CC4-5D6E-409C-BE32-E72D297353CC}">
              <c16:uniqueId val="{00000001-29E5-4F82-8048-2B44E35255DC}"/>
            </c:ext>
          </c:extLst>
        </c:ser>
        <c:dLbls>
          <c:showLegendKey val="0"/>
          <c:showVal val="0"/>
          <c:showCatName val="0"/>
          <c:showSerName val="0"/>
          <c:showPercent val="0"/>
          <c:showBubbleSize val="0"/>
        </c:dLbls>
        <c:smooth val="0"/>
        <c:axId val="1346845359"/>
        <c:axId val="1346843439"/>
      </c:lineChart>
      <c:catAx>
        <c:axId val="1346845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3439"/>
        <c:crosses val="autoZero"/>
        <c:auto val="1"/>
        <c:lblAlgn val="ctr"/>
        <c:lblOffset val="100"/>
        <c:noMultiLvlLbl val="0"/>
      </c:catAx>
      <c:valAx>
        <c:axId val="13468434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0;\ &quot;-&quot;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5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GB" sz="1800" b="1" i="0" u="none" strike="noStrike" kern="1200" cap="all" spc="150" baseline="0">
                <a:solidFill>
                  <a:sysClr val="windowText" lastClr="000000">
                    <a:lumMod val="50000"/>
                    <a:lumOff val="50000"/>
                  </a:sysClr>
                </a:solidFill>
              </a:rPr>
              <a:t>répartition des charges</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26896219053699366"/>
          <c:y val="0.23003212884520244"/>
          <c:w val="0.49330685015724385"/>
          <c:h val="0.62508029814341104"/>
        </c:manualLayout>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2B1C-4771-A2EB-FD066E5940EB}"/>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2B1C-4771-A2EB-FD066E5940EB}"/>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2B1C-4771-A2EB-FD066E5940EB}"/>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2B1C-4771-A2EB-FD066E5940EB}"/>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2B1C-4771-A2EB-FD066E5940EB}"/>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2B1C-4771-A2EB-FD066E5940EB}"/>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2B1C-4771-A2EB-FD066E5940EB}"/>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2D68-42CD-B3D8-FCBC34CFD77D}"/>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2D68-42CD-B3D8-FCBC34CFD77D}"/>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2D68-42CD-B3D8-FCBC34CFD77D}"/>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2D68-42CD-B3D8-FCBC34CFD77D}"/>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2D68-42CD-B3D8-FCBC34CFD77D}"/>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2D68-42CD-B3D8-FCBC34CFD77D}"/>
              </c:ext>
            </c:extLst>
          </c:dPt>
          <c:dLbls>
            <c:dLbl>
              <c:idx val="0"/>
              <c:layout>
                <c:manualLayout>
                  <c:x val="0.35352845759144974"/>
                  <c:y val="0.2234905866606327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B1C-4771-A2EB-FD066E5940EB}"/>
                </c:ext>
              </c:extLst>
            </c:dLbl>
            <c:dLbl>
              <c:idx val="7"/>
              <c:layout>
                <c:manualLayout>
                  <c:x val="0.13881383745950657"/>
                  <c:y val="0.4970193808557720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D68-42CD-B3D8-FCBC34CFD77D}"/>
                </c:ext>
              </c:extLst>
            </c:dLbl>
            <c:dLbl>
              <c:idx val="8"/>
              <c:layout>
                <c:manualLayout>
                  <c:x val="-0.18611111111111112"/>
                  <c:y val="-4.62962962962962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D68-42CD-B3D8-FCBC34CFD77D}"/>
                </c:ext>
              </c:extLst>
            </c:dLbl>
            <c:dLbl>
              <c:idx val="9"/>
              <c:layout>
                <c:manualLayout>
                  <c:x val="-0.15548045683478753"/>
                  <c:y val="0.4301631359155549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2D68-42CD-B3D8-FCBC34CFD77D}"/>
                </c:ext>
              </c:extLst>
            </c:dLbl>
            <c:dLbl>
              <c:idx val="10"/>
              <c:layout>
                <c:manualLayout>
                  <c:x val="-0.21448951313518241"/>
                  <c:y val="0.2106819541547936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2D68-42CD-B3D8-FCBC34CFD77D}"/>
                </c:ext>
              </c:extLst>
            </c:dLbl>
            <c:dLbl>
              <c:idx val="11"/>
              <c:layout>
                <c:manualLayout>
                  <c:x val="-0.34609614338748196"/>
                  <c:y val="6.4879222004471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2D68-42CD-B3D8-FCBC34CFD77D}"/>
                </c:ext>
              </c:extLst>
            </c:dLbl>
            <c:dLbl>
              <c:idx val="12"/>
              <c:layout>
                <c:manualLayout>
                  <c:x val="0.32807812536946385"/>
                  <c:y val="3.120242035382957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2D68-42CD-B3D8-FCBC34CFD77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('5. Tableau de bord'!$A$16:$A$23,'5. Tableau de bord'!$A$26:$A$30)</c:f>
              <c:strCache>
                <c:ptCount val="13"/>
                <c:pt idx="0">
                  <c:v>Charges de matériel</c:v>
                </c:pt>
                <c:pt idx="1">
                  <c:v>Achats de marchandises commerciales</c:v>
                </c:pt>
                <c:pt idx="2">
                  <c:v>Charges pour prestations de services</c:v>
                </c:pt>
                <c:pt idx="8">
                  <c:v>Charges de personnels</c:v>
                </c:pt>
                <c:pt idx="9">
                  <c:v>Charges locatives</c:v>
                </c:pt>
                <c:pt idx="10">
                  <c:v>Charges d'exploitation</c:v>
                </c:pt>
                <c:pt idx="11">
                  <c:v>Charges de ventes</c:v>
                </c:pt>
                <c:pt idx="12">
                  <c:v>Charges financière</c:v>
                </c:pt>
              </c:strCache>
            </c:strRef>
          </c:cat>
          <c:val>
            <c:numRef>
              <c:f>('5. Tableau de bord'!$B$16:$B$23,'5. Tableau de bord'!$B$26:$B$30)</c:f>
              <c:numCache>
                <c:formatCode>_(* #,##0_);_(* \(#,##0\);_(* "-"_);_(@_)</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E-2B1C-4771-A2EB-FD066E5940EB}"/>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Solde de trésorerie</a:t>
            </a:r>
            <a:r>
              <a:rPr lang="en-GB" b="1" baseline="0"/>
              <a:t> réel VS prévisionnel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Solde de trésorerie réel</c:v>
          </c:tx>
          <c:spPr>
            <a:ln w="28575" cap="rnd">
              <a:solidFill>
                <a:srgbClr val="0070C0"/>
              </a:solidFill>
              <a:round/>
            </a:ln>
            <a:effectLst/>
          </c:spPr>
          <c:marker>
            <c:symbol val="none"/>
          </c:marker>
          <c:cat>
            <c:strRef>
              <c:f>'2. Prévisionnel'!$I$7:$T$7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'4. Suivi de trésorerie'!$L$92:$W$92</c:f>
              <c:numCache>
                <c:formatCode>#,##0;\-\ #,##0;\ "-"_-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81C-42D2-972F-E072A532B827}"/>
            </c:ext>
          </c:extLst>
        </c:ser>
        <c:ser>
          <c:idx val="1"/>
          <c:order val="1"/>
          <c:tx>
            <c:v>Solde de trésorerie prévisionnel</c:v>
          </c:tx>
          <c:spPr>
            <a:ln w="28575" cap="rnd">
              <a:solidFill>
                <a:schemeClr val="accent5">
                  <a:lumMod val="60000"/>
                  <a:lumOff val="40000"/>
                </a:schemeClr>
              </a:solidFill>
              <a:round/>
            </a:ln>
            <a:effectLst/>
          </c:spPr>
          <c:marker>
            <c:symbol val="none"/>
          </c:marker>
          <c:cat>
            <c:strRef>
              <c:f>'2. Prévisionnel'!$I$7:$T$7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'2. Prévisionnel'!$I$92:$T$92</c:f>
              <c:numCache>
                <c:formatCode>#,##0;\-\ #,##0;\ "-"_-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81C-42D2-972F-E072A532B827}"/>
            </c:ext>
          </c:extLst>
        </c:ser>
        <c:dLbls>
          <c:showLegendKey val="0"/>
          <c:showVal val="0"/>
          <c:showCatName val="0"/>
          <c:showSerName val="0"/>
          <c:showPercent val="0"/>
          <c:showBubbleSize val="0"/>
        </c:dLbls>
        <c:smooth val="0"/>
        <c:axId val="1346845359"/>
        <c:axId val="1346843439"/>
      </c:lineChart>
      <c:catAx>
        <c:axId val="1346845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3439"/>
        <c:crosses val="autoZero"/>
        <c:auto val="1"/>
        <c:lblAlgn val="ctr"/>
        <c:lblOffset val="100"/>
        <c:noMultiLvlLbl val="0"/>
      </c:catAx>
      <c:valAx>
        <c:axId val="13468434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0;\ &quot;-&quot;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5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Revenus réels VS prévisionnels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Revenus réels</c:v>
          </c:tx>
          <c:spPr>
            <a:ln w="28575" cap="rnd">
              <a:solidFill>
                <a:srgbClr val="00B050"/>
              </a:solidFill>
              <a:round/>
            </a:ln>
            <a:effectLst/>
          </c:spPr>
          <c:marker>
            <c:symbol val="none"/>
          </c:marker>
          <c:cat>
            <c:strRef>
              <c:f>'2. Prévisionnel'!$I$7:$T$7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'4. Suivi de trésorerie'!$L$17:$W$17</c:f>
              <c:numCache>
                <c:formatCode>#,##0;\-\ #,##0;\ "-"_-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156-4D50-9EB1-E26A84DF73C6}"/>
            </c:ext>
          </c:extLst>
        </c:ser>
        <c:ser>
          <c:idx val="1"/>
          <c:order val="1"/>
          <c:tx>
            <c:v>Revenus prévisionnels</c:v>
          </c:tx>
          <c:spPr>
            <a:ln w="28575" cap="rnd">
              <a:solidFill>
                <a:schemeClr val="accent1">
                  <a:lumMod val="40000"/>
                  <a:lumOff val="60000"/>
                </a:schemeClr>
              </a:solidFill>
              <a:round/>
            </a:ln>
            <a:effectLst/>
          </c:spPr>
          <c:marker>
            <c:symbol val="none"/>
          </c:marker>
          <c:cat>
            <c:strRef>
              <c:f>'2. Prévisionnel'!$I$7:$T$7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'2. Prévisionnel'!$I$17:$T$17</c:f>
              <c:numCache>
                <c:formatCode>#,##0;\-\ #,##0;\ "-"_-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D156-4D50-9EB1-E26A84DF73C6}"/>
            </c:ext>
          </c:extLst>
        </c:ser>
        <c:dLbls>
          <c:showLegendKey val="0"/>
          <c:showVal val="0"/>
          <c:showCatName val="0"/>
          <c:showSerName val="0"/>
          <c:showPercent val="0"/>
          <c:showBubbleSize val="0"/>
        </c:dLbls>
        <c:smooth val="0"/>
        <c:axId val="1346845359"/>
        <c:axId val="1346843439"/>
      </c:lineChart>
      <c:catAx>
        <c:axId val="1346845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3439"/>
        <c:crosses val="autoZero"/>
        <c:auto val="1"/>
        <c:lblAlgn val="ctr"/>
        <c:lblOffset val="100"/>
        <c:noMultiLvlLbl val="0"/>
      </c:catAx>
      <c:valAx>
        <c:axId val="13468434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0;\ &quot;-&quot;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5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Charges réelles VS prévisionnelles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Charges réelles</c:v>
          </c:tx>
          <c:spPr>
            <a:ln w="28575" cap="rnd">
              <a:solidFill>
                <a:srgbClr val="FF0000"/>
              </a:solidFill>
              <a:round/>
            </a:ln>
            <a:effectLst/>
          </c:spPr>
          <c:marker>
            <c:symbol val="none"/>
          </c:marker>
          <c:cat>
            <c:strRef>
              <c:f>'2. Prévisionnel'!$I$7:$T$7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'4. Suivi de trésorerie'!$L$71:$W$71</c:f>
              <c:numCache>
                <c:formatCode>#,##0;\-\ #,##0;\ "-"_-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D1FF-4EA8-B176-2B3EF080A1DD}"/>
            </c:ext>
          </c:extLst>
        </c:ser>
        <c:ser>
          <c:idx val="1"/>
          <c:order val="1"/>
          <c:tx>
            <c:v>Charges prévisionnelles</c:v>
          </c:tx>
          <c:spPr>
            <a:ln w="28575" cap="rnd">
              <a:solidFill>
                <a:srgbClr val="FFC000"/>
              </a:solidFill>
              <a:round/>
            </a:ln>
            <a:effectLst/>
          </c:spPr>
          <c:marker>
            <c:symbol val="none"/>
          </c:marker>
          <c:cat>
            <c:strRef>
              <c:f>'2. Prévisionnel'!$I$7:$T$7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'2. Prévisionnel'!$I$71:$T$71</c:f>
              <c:numCache>
                <c:formatCode>#,##0;\-\ #,##0;\ "-"_-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D1FF-4EA8-B176-2B3EF080A1DD}"/>
            </c:ext>
          </c:extLst>
        </c:ser>
        <c:dLbls>
          <c:showLegendKey val="0"/>
          <c:showVal val="0"/>
          <c:showCatName val="0"/>
          <c:showSerName val="0"/>
          <c:showPercent val="0"/>
          <c:showBubbleSize val="0"/>
        </c:dLbls>
        <c:smooth val="0"/>
        <c:axId val="1346845359"/>
        <c:axId val="1346843439"/>
      </c:lineChart>
      <c:catAx>
        <c:axId val="1346845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3439"/>
        <c:crosses val="autoZero"/>
        <c:auto val="1"/>
        <c:lblAlgn val="ctr"/>
        <c:lblOffset val="100"/>
        <c:noMultiLvlLbl val="0"/>
      </c:catAx>
      <c:valAx>
        <c:axId val="13468434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0;\ &quot;-&quot;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5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GB"/>
              <a:t>répartition des revenus</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27012205292668934"/>
          <c:y val="0.23916460188530494"/>
          <c:w val="0.48149483025317996"/>
          <c:h val="0.60681537247201611"/>
        </c:manualLayout>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3-490A-4403-BDE8-D446C13CEAC0}"/>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4-490A-4403-BDE8-D446C13CEAC0}"/>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490A-4403-BDE8-D446C13CEAC0}"/>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1-490A-4403-BDE8-D446C13CEAC0}"/>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2-490A-4403-BDE8-D446C13CEAC0}"/>
              </c:ext>
            </c:extLst>
          </c:dPt>
          <c:dLbls>
            <c:dLbl>
              <c:idx val="0"/>
              <c:layout>
                <c:manualLayout>
                  <c:x val="0.10494931425163984"/>
                  <c:y val="4.48179139907764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90A-4403-BDE8-D446C13CEAC0}"/>
                </c:ext>
              </c:extLst>
            </c:dLbl>
            <c:dLbl>
              <c:idx val="1"/>
              <c:layout>
                <c:manualLayout>
                  <c:x val="0.11926058437686336"/>
                  <c:y val="-3.361343549308233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90A-4403-BDE8-D446C13CEAC0}"/>
                </c:ext>
              </c:extLst>
            </c:dLbl>
            <c:dLbl>
              <c:idx val="2"/>
              <c:layout>
                <c:manualLayout>
                  <c:x val="-7.1556350626118079E-2"/>
                  <c:y val="1.49393046635921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90A-4403-BDE8-D446C13CEAC0}"/>
                </c:ext>
              </c:extLst>
            </c:dLbl>
            <c:dLbl>
              <c:idx val="3"/>
              <c:layout>
                <c:manualLayout>
                  <c:x val="-0.1836612999403697"/>
                  <c:y val="0.216619917622086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90A-4403-BDE8-D446C13CEAC0}"/>
                </c:ext>
              </c:extLst>
            </c:dLbl>
            <c:dLbl>
              <c:idx val="4"/>
              <c:layout>
                <c:manualLayout>
                  <c:x val="-0.15742397137745975"/>
                  <c:y val="8.216617564975682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90A-4403-BDE8-D446C13CEAC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'5. EXEMPLE Tableau de bord'!$A$7:$A$11</c:f>
              <c:strCache>
                <c:ptCount val="5"/>
                <c:pt idx="0">
                  <c:v>Ventes de matériel (panneaux solaires)</c:v>
                </c:pt>
                <c:pt idx="1">
                  <c:v>Conseil et création d'un projet</c:v>
                </c:pt>
                <c:pt idx="2">
                  <c:v>Installation</c:v>
                </c:pt>
                <c:pt idx="3">
                  <c:v>Entretien</c:v>
                </c:pt>
                <c:pt idx="4">
                  <c:v>Subsides étatiques</c:v>
                </c:pt>
              </c:strCache>
            </c:strRef>
          </c:cat>
          <c:val>
            <c:numRef>
              <c:f>'5. EXEMPLE Tableau de bord'!$B$7:$B$11</c:f>
              <c:numCache>
                <c:formatCode>_(* #,##0_);_(* \(#,##0\);_(* "-"_);_(@_)</c:formatCode>
                <c:ptCount val="5"/>
                <c:pt idx="0">
                  <c:v>52500</c:v>
                </c:pt>
                <c:pt idx="1">
                  <c:v>20700</c:v>
                </c:pt>
                <c:pt idx="2">
                  <c:v>68500</c:v>
                </c:pt>
                <c:pt idx="3">
                  <c:v>2950</c:v>
                </c:pt>
                <c:pt idx="4">
                  <c:v>14500</c:v>
                </c:pt>
              </c:numCache>
            </c:numRef>
          </c:val>
          <c:extLst>
            <c:ext xmlns:c16="http://schemas.microsoft.com/office/drawing/2014/chart" uri="{C3380CC4-5D6E-409C-BE32-E72D297353CC}">
              <c16:uniqueId val="{00000000-490A-4403-BDE8-D446C13CEAC0}"/>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GB" sz="1800" b="1" i="0" u="none" strike="noStrike" kern="1200" cap="all" spc="150" baseline="0">
                <a:solidFill>
                  <a:sysClr val="windowText" lastClr="000000">
                    <a:lumMod val="50000"/>
                    <a:lumOff val="50000"/>
                  </a:sysClr>
                </a:solidFill>
              </a:rPr>
              <a:t>répartition des charges</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manualLayout>
          <c:layoutTarget val="inner"/>
          <c:xMode val="edge"/>
          <c:yMode val="edge"/>
          <c:x val="0.26896219053699366"/>
          <c:y val="0.23003212884520244"/>
          <c:w val="0.49330685015724385"/>
          <c:h val="0.62508029814341104"/>
        </c:manualLayout>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6-5FD2-471D-A57A-A218939BDDB8}"/>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1-5FD2-471D-A57A-A218939BDDB8}"/>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2-5FD2-471D-A57A-A218939BDDB8}"/>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3-5FD2-471D-A57A-A218939BDDB8}"/>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4-5FD2-471D-A57A-A218939BDDB8}"/>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5-5FD2-471D-A57A-A218939BDDB8}"/>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7-5FD2-471D-A57A-A218939BDDB8}"/>
              </c:ext>
            </c:extLst>
          </c:dPt>
          <c:dLbls>
            <c:dLbl>
              <c:idx val="0"/>
              <c:layout>
                <c:manualLayout>
                  <c:x val="0.35352845759144974"/>
                  <c:y val="0.2234905866606327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5FD2-471D-A57A-A218939BDDB8}"/>
                </c:ext>
              </c:extLst>
            </c:dLbl>
            <c:dLbl>
              <c:idx val="1"/>
              <c:layout>
                <c:manualLayout>
                  <c:x val="0.13881383745950657"/>
                  <c:y val="0.4970193808557720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FD2-471D-A57A-A218939BDDB8}"/>
                </c:ext>
              </c:extLst>
            </c:dLbl>
            <c:dLbl>
              <c:idx val="2"/>
              <c:layout>
                <c:manualLayout>
                  <c:x val="-0.18611111111111112"/>
                  <c:y val="-4.62962962962962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FD2-471D-A57A-A218939BDDB8}"/>
                </c:ext>
              </c:extLst>
            </c:dLbl>
            <c:dLbl>
              <c:idx val="3"/>
              <c:layout>
                <c:manualLayout>
                  <c:x val="-0.15548045683478753"/>
                  <c:y val="0.4301631359155549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FD2-471D-A57A-A218939BDDB8}"/>
                </c:ext>
              </c:extLst>
            </c:dLbl>
            <c:dLbl>
              <c:idx val="4"/>
              <c:layout>
                <c:manualLayout>
                  <c:x val="-0.21448951313518241"/>
                  <c:y val="0.2106819541547936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FD2-471D-A57A-A218939BDDB8}"/>
                </c:ext>
              </c:extLst>
            </c:dLbl>
            <c:dLbl>
              <c:idx val="5"/>
              <c:layout>
                <c:manualLayout>
                  <c:x val="-0.34609614338748196"/>
                  <c:y val="6.48792220044717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FD2-471D-A57A-A218939BDDB8}"/>
                </c:ext>
              </c:extLst>
            </c:dLbl>
            <c:dLbl>
              <c:idx val="6"/>
              <c:layout>
                <c:manualLayout>
                  <c:x val="0.32807812536946385"/>
                  <c:y val="3.120242035382957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FD2-471D-A57A-A218939BDDB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1"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('5. EXEMPLE Tableau de bord'!$A$13:$A$14,'5. EXEMPLE Tableau de bord'!$A$17:$A$21)</c:f>
              <c:strCache>
                <c:ptCount val="7"/>
                <c:pt idx="0">
                  <c:v>Charges de matériel (petit matériel)</c:v>
                </c:pt>
                <c:pt idx="1">
                  <c:v>Achats de matériel (panneaux solaires)</c:v>
                </c:pt>
                <c:pt idx="2">
                  <c:v>Charges de personnels</c:v>
                </c:pt>
                <c:pt idx="3">
                  <c:v>Charges locatives</c:v>
                </c:pt>
                <c:pt idx="4">
                  <c:v>Charges d'exploitation</c:v>
                </c:pt>
                <c:pt idx="5">
                  <c:v>Charges de ventes</c:v>
                </c:pt>
                <c:pt idx="6">
                  <c:v>Charges financière</c:v>
                </c:pt>
              </c:strCache>
            </c:strRef>
          </c:cat>
          <c:val>
            <c:numRef>
              <c:f>('5. EXEMPLE Tableau de bord'!$B$13:$B$14,'5. EXEMPLE Tableau de bord'!$B$17:$B$21)</c:f>
              <c:numCache>
                <c:formatCode>_(* #,##0_);_(* \(#,##0\);_(* "-"_);_(@_)</c:formatCode>
                <c:ptCount val="7"/>
                <c:pt idx="0">
                  <c:v>-2070</c:v>
                </c:pt>
                <c:pt idx="1">
                  <c:v>-26250</c:v>
                </c:pt>
                <c:pt idx="2">
                  <c:v>-76700</c:v>
                </c:pt>
                <c:pt idx="3">
                  <c:v>-7200</c:v>
                </c:pt>
                <c:pt idx="4">
                  <c:v>-9548</c:v>
                </c:pt>
                <c:pt idx="5">
                  <c:v>-3300</c:v>
                </c:pt>
                <c:pt idx="6">
                  <c:v>0</c:v>
                </c:pt>
              </c:numCache>
            </c:numRef>
          </c:val>
          <c:extLst>
            <c:ext xmlns:c16="http://schemas.microsoft.com/office/drawing/2014/chart" uri="{C3380CC4-5D6E-409C-BE32-E72D297353CC}">
              <c16:uniqueId val="{00000000-5FD2-471D-A57A-A218939BDDB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Revenus réels VS prévisionnels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Revenus réels</c:v>
          </c:tx>
          <c:spPr>
            <a:ln w="28575" cap="rnd">
              <a:solidFill>
                <a:srgbClr val="00B050"/>
              </a:solidFill>
              <a:round/>
            </a:ln>
            <a:effectLst/>
          </c:spPr>
          <c:marker>
            <c:symbol val="none"/>
          </c:marker>
          <c:cat>
            <c:strRef>
              <c:f>'4. EXEMPLE Suivi de trésorerie'!$L$7:$W$7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'4. EXEMPLE Suivi de trésorerie'!$L$17:$W$17</c:f>
              <c:numCache>
                <c:formatCode>#,##0;\-\ #,##0;\ "-"_-</c:formatCode>
                <c:ptCount val="12"/>
                <c:pt idx="0">
                  <c:v>21900</c:v>
                </c:pt>
                <c:pt idx="1">
                  <c:v>37750</c:v>
                </c:pt>
                <c:pt idx="2">
                  <c:v>15300</c:v>
                </c:pt>
                <c:pt idx="3">
                  <c:v>22000</c:v>
                </c:pt>
                <c:pt idx="4">
                  <c:v>28400</c:v>
                </c:pt>
                <c:pt idx="5">
                  <c:v>33800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589-4CC1-A1B8-0FABECCD21D2}"/>
            </c:ext>
          </c:extLst>
        </c:ser>
        <c:ser>
          <c:idx val="1"/>
          <c:order val="1"/>
          <c:tx>
            <c:v>Revenus prévisionnels</c:v>
          </c:tx>
          <c:spPr>
            <a:ln w="28575" cap="rnd">
              <a:solidFill>
                <a:schemeClr val="accent1">
                  <a:lumMod val="40000"/>
                  <a:lumOff val="60000"/>
                </a:schemeClr>
              </a:solidFill>
              <a:round/>
            </a:ln>
            <a:effectLst/>
          </c:spPr>
          <c:marker>
            <c:symbol val="none"/>
          </c:marker>
          <c:cat>
            <c:strRef>
              <c:f>'4. EXEMPLE Suivi de trésorerie'!$L$7:$W$7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'2. EXEMPLE Prévisionnel'!$I$15:$T$15</c:f>
              <c:numCache>
                <c:formatCode>#,##0;\-\ #,##0;\ "-"_-</c:formatCode>
                <c:ptCount val="12"/>
                <c:pt idx="0">
                  <c:v>26000</c:v>
                </c:pt>
                <c:pt idx="1">
                  <c:v>26000</c:v>
                </c:pt>
                <c:pt idx="2">
                  <c:v>26000</c:v>
                </c:pt>
                <c:pt idx="3">
                  <c:v>26000</c:v>
                </c:pt>
                <c:pt idx="4">
                  <c:v>26000</c:v>
                </c:pt>
                <c:pt idx="5">
                  <c:v>26000</c:v>
                </c:pt>
                <c:pt idx="6">
                  <c:v>26000</c:v>
                </c:pt>
                <c:pt idx="7">
                  <c:v>0</c:v>
                </c:pt>
                <c:pt idx="8">
                  <c:v>26000</c:v>
                </c:pt>
                <c:pt idx="9">
                  <c:v>26000</c:v>
                </c:pt>
                <c:pt idx="10">
                  <c:v>26000</c:v>
                </c:pt>
                <c:pt idx="11">
                  <c:v>13000</c:v>
                </c:pt>
              </c:numCache>
            </c:numRef>
          </c:val>
          <c:smooth val="0"/>
          <c:extLst>
            <c:ext xmlns:c16="http://schemas.microsoft.com/office/drawing/2014/chart" uri="{C3380CC4-5D6E-409C-BE32-E72D297353CC}">
              <c16:uniqueId val="{00000001-3589-4CC1-A1B8-0FABECCD21D2}"/>
            </c:ext>
          </c:extLst>
        </c:ser>
        <c:dLbls>
          <c:showLegendKey val="0"/>
          <c:showVal val="0"/>
          <c:showCatName val="0"/>
          <c:showSerName val="0"/>
          <c:showPercent val="0"/>
          <c:showBubbleSize val="0"/>
        </c:dLbls>
        <c:smooth val="0"/>
        <c:axId val="1346845359"/>
        <c:axId val="1346843439"/>
      </c:lineChart>
      <c:catAx>
        <c:axId val="1346845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3439"/>
        <c:crosses val="autoZero"/>
        <c:auto val="1"/>
        <c:lblAlgn val="ctr"/>
        <c:lblOffset val="100"/>
        <c:noMultiLvlLbl val="0"/>
      </c:catAx>
      <c:valAx>
        <c:axId val="13468434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0;\ &quot;-&quot;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5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Charges réelles VS prévisionnelles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Charges réelles</c:v>
          </c:tx>
          <c:spPr>
            <a:ln w="28575" cap="rnd">
              <a:solidFill>
                <a:srgbClr val="FF0000"/>
              </a:solidFill>
              <a:round/>
            </a:ln>
            <a:effectLst/>
          </c:spPr>
          <c:marker>
            <c:symbol val="none"/>
          </c:marker>
          <c:cat>
            <c:strRef>
              <c:f>'4. EXEMPLE Suivi de trésorerie'!$L$7:$W$7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'4. EXEMPLE Suivi de trésorerie'!$L$73:$W$73</c:f>
              <c:numCache>
                <c:formatCode>#,##0;\-\ #,##0;\ "-"_-</c:formatCode>
                <c:ptCount val="12"/>
                <c:pt idx="0">
                  <c:v>-20410</c:v>
                </c:pt>
                <c:pt idx="1">
                  <c:v>-20805</c:v>
                </c:pt>
                <c:pt idx="2">
                  <c:v>-17016</c:v>
                </c:pt>
                <c:pt idx="3">
                  <c:v>-25649</c:v>
                </c:pt>
                <c:pt idx="4">
                  <c:v>-20561</c:v>
                </c:pt>
                <c:pt idx="5">
                  <c:v>-20627</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DFD-460B-88DA-3D3080E2B30F}"/>
            </c:ext>
          </c:extLst>
        </c:ser>
        <c:ser>
          <c:idx val="1"/>
          <c:order val="1"/>
          <c:tx>
            <c:v>Charges prévisionnelles</c:v>
          </c:tx>
          <c:spPr>
            <a:ln w="28575" cap="rnd">
              <a:solidFill>
                <a:srgbClr val="FFC000"/>
              </a:solidFill>
              <a:round/>
            </a:ln>
            <a:effectLst/>
          </c:spPr>
          <c:marker>
            <c:symbol val="none"/>
          </c:marker>
          <c:cat>
            <c:strRef>
              <c:f>'4. EXEMPLE Suivi de trésorerie'!$L$7:$W$7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'2. EXEMPLE Prévisionnel'!$I$71:$T$71</c:f>
              <c:numCache>
                <c:formatCode>#,##0;\-\ #,##0;\ "-"_-</c:formatCode>
                <c:ptCount val="12"/>
                <c:pt idx="0">
                  <c:v>-21195</c:v>
                </c:pt>
                <c:pt idx="1">
                  <c:v>-18895</c:v>
                </c:pt>
                <c:pt idx="2">
                  <c:v>-18895</c:v>
                </c:pt>
                <c:pt idx="3">
                  <c:v>-19395</c:v>
                </c:pt>
                <c:pt idx="4">
                  <c:v>-25275</c:v>
                </c:pt>
                <c:pt idx="5">
                  <c:v>-19395</c:v>
                </c:pt>
                <c:pt idx="6">
                  <c:v>-20695</c:v>
                </c:pt>
                <c:pt idx="7">
                  <c:v>-18395</c:v>
                </c:pt>
                <c:pt idx="8">
                  <c:v>-21195</c:v>
                </c:pt>
                <c:pt idx="9">
                  <c:v>-18895</c:v>
                </c:pt>
                <c:pt idx="10">
                  <c:v>-19395</c:v>
                </c:pt>
                <c:pt idx="11">
                  <c:v>-26895</c:v>
                </c:pt>
              </c:numCache>
            </c:numRef>
          </c:val>
          <c:smooth val="0"/>
          <c:extLst>
            <c:ext xmlns:c16="http://schemas.microsoft.com/office/drawing/2014/chart" uri="{C3380CC4-5D6E-409C-BE32-E72D297353CC}">
              <c16:uniqueId val="{00000001-3DFD-460B-88DA-3D3080E2B30F}"/>
            </c:ext>
          </c:extLst>
        </c:ser>
        <c:dLbls>
          <c:showLegendKey val="0"/>
          <c:showVal val="0"/>
          <c:showCatName val="0"/>
          <c:showSerName val="0"/>
          <c:showPercent val="0"/>
          <c:showBubbleSize val="0"/>
        </c:dLbls>
        <c:smooth val="0"/>
        <c:axId val="1346845359"/>
        <c:axId val="1346843439"/>
      </c:lineChart>
      <c:catAx>
        <c:axId val="1346845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3439"/>
        <c:crosses val="autoZero"/>
        <c:auto val="1"/>
        <c:lblAlgn val="ctr"/>
        <c:lblOffset val="100"/>
        <c:noMultiLvlLbl val="0"/>
      </c:catAx>
      <c:valAx>
        <c:axId val="13468434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CHF</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0;\ &quot;-&quot;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6845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133350</xdr:colOff>
      <xdr:row>3</xdr:row>
      <xdr:rowOff>159637</xdr:rowOff>
    </xdr:to>
    <xdr:pic>
      <xdr:nvPicPr>
        <xdr:cNvPr id="3" name="Image 2">
          <a:extLst>
            <a:ext uri="{FF2B5EF4-FFF2-40B4-BE49-F238E27FC236}">
              <a16:creationId xmlns:a16="http://schemas.microsoft.com/office/drawing/2014/main" id="{FE0D1C42-6C66-1F01-1EC6-E2B79DD8A2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19350" cy="702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28574</xdr:colOff>
      <xdr:row>3</xdr:row>
      <xdr:rowOff>19049</xdr:rowOff>
    </xdr:from>
    <xdr:to>
      <xdr:col>11</xdr:col>
      <xdr:colOff>714375</xdr:colOff>
      <xdr:row>34</xdr:row>
      <xdr:rowOff>161925</xdr:rowOff>
    </xdr:to>
    <xdr:graphicFrame macro="">
      <xdr:nvGraphicFramePr>
        <xdr:cNvPr id="2" name="Graphique 1">
          <a:extLst>
            <a:ext uri="{FF2B5EF4-FFF2-40B4-BE49-F238E27FC236}">
              <a16:creationId xmlns:a16="http://schemas.microsoft.com/office/drawing/2014/main" id="{74EEB4D6-13CF-4F36-A4E0-76D2742559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19049</xdr:colOff>
      <xdr:row>3</xdr:row>
      <xdr:rowOff>19048</xdr:rowOff>
    </xdr:from>
    <xdr:to>
      <xdr:col>18</xdr:col>
      <xdr:colOff>733424</xdr:colOff>
      <xdr:row>34</xdr:row>
      <xdr:rowOff>161925</xdr:rowOff>
    </xdr:to>
    <xdr:graphicFrame macro="">
      <xdr:nvGraphicFramePr>
        <xdr:cNvPr id="3" name="Graphique 2">
          <a:extLst>
            <a:ext uri="{FF2B5EF4-FFF2-40B4-BE49-F238E27FC236}">
              <a16:creationId xmlns:a16="http://schemas.microsoft.com/office/drawing/2014/main" id="{8F193CFA-0D0B-42E3-917A-89A92AD9C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35</xdr:row>
      <xdr:rowOff>47625</xdr:rowOff>
    </xdr:from>
    <xdr:to>
      <xdr:col>9</xdr:col>
      <xdr:colOff>161925</xdr:colOff>
      <xdr:row>54</xdr:row>
      <xdr:rowOff>142875</xdr:rowOff>
    </xdr:to>
    <xdr:graphicFrame macro="">
      <xdr:nvGraphicFramePr>
        <xdr:cNvPr id="4" name="Graphique 3">
          <a:extLst>
            <a:ext uri="{FF2B5EF4-FFF2-40B4-BE49-F238E27FC236}">
              <a16:creationId xmlns:a16="http://schemas.microsoft.com/office/drawing/2014/main" id="{B990399C-8246-4818-BEAE-B52EBFC917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55</xdr:row>
      <xdr:rowOff>0</xdr:rowOff>
    </xdr:from>
    <xdr:to>
      <xdr:col>3</xdr:col>
      <xdr:colOff>466725</xdr:colOff>
      <xdr:row>70</xdr:row>
      <xdr:rowOff>28575</xdr:rowOff>
    </xdr:to>
    <xdr:graphicFrame macro="">
      <xdr:nvGraphicFramePr>
        <xdr:cNvPr id="5" name="Graphique 4">
          <a:extLst>
            <a:ext uri="{FF2B5EF4-FFF2-40B4-BE49-F238E27FC236}">
              <a16:creationId xmlns:a16="http://schemas.microsoft.com/office/drawing/2014/main" id="{86460887-DEAA-4A47-B873-23801B931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571500</xdr:colOff>
      <xdr:row>54</xdr:row>
      <xdr:rowOff>171450</xdr:rowOff>
    </xdr:from>
    <xdr:to>
      <xdr:col>9</xdr:col>
      <xdr:colOff>171450</xdr:colOff>
      <xdr:row>70</xdr:row>
      <xdr:rowOff>19050</xdr:rowOff>
    </xdr:to>
    <xdr:graphicFrame macro="">
      <xdr:nvGraphicFramePr>
        <xdr:cNvPr id="6" name="Graphique 5">
          <a:extLst>
            <a:ext uri="{FF2B5EF4-FFF2-40B4-BE49-F238E27FC236}">
              <a16:creationId xmlns:a16="http://schemas.microsoft.com/office/drawing/2014/main" id="{3637D265-315D-4AD2-B0C8-586F6DD08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28574</xdr:colOff>
      <xdr:row>3</xdr:row>
      <xdr:rowOff>19049</xdr:rowOff>
    </xdr:from>
    <xdr:to>
      <xdr:col>11</xdr:col>
      <xdr:colOff>714375</xdr:colOff>
      <xdr:row>25</xdr:row>
      <xdr:rowOff>161925</xdr:rowOff>
    </xdr:to>
    <xdr:graphicFrame macro="">
      <xdr:nvGraphicFramePr>
        <xdr:cNvPr id="2" name="Graphique 1">
          <a:extLst>
            <a:ext uri="{FF2B5EF4-FFF2-40B4-BE49-F238E27FC236}">
              <a16:creationId xmlns:a16="http://schemas.microsoft.com/office/drawing/2014/main" id="{76F1F37E-412A-61EB-09C1-22F3B0C49D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19049</xdr:colOff>
      <xdr:row>3</xdr:row>
      <xdr:rowOff>19048</xdr:rowOff>
    </xdr:from>
    <xdr:to>
      <xdr:col>18</xdr:col>
      <xdr:colOff>733424</xdr:colOff>
      <xdr:row>25</xdr:row>
      <xdr:rowOff>161925</xdr:rowOff>
    </xdr:to>
    <xdr:graphicFrame macro="">
      <xdr:nvGraphicFramePr>
        <xdr:cNvPr id="3" name="Graphique 2">
          <a:extLst>
            <a:ext uri="{FF2B5EF4-FFF2-40B4-BE49-F238E27FC236}">
              <a16:creationId xmlns:a16="http://schemas.microsoft.com/office/drawing/2014/main" id="{E242C9B1-F75A-C612-D6CB-A3F7A6C5E5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46</xdr:row>
      <xdr:rowOff>85724</xdr:rowOff>
    </xdr:from>
    <xdr:to>
      <xdr:col>3</xdr:col>
      <xdr:colOff>457200</xdr:colOff>
      <xdr:row>61</xdr:row>
      <xdr:rowOff>114299</xdr:rowOff>
    </xdr:to>
    <xdr:graphicFrame macro="">
      <xdr:nvGraphicFramePr>
        <xdr:cNvPr id="4" name="Graphique 3">
          <a:extLst>
            <a:ext uri="{FF2B5EF4-FFF2-40B4-BE49-F238E27FC236}">
              <a16:creationId xmlns:a16="http://schemas.microsoft.com/office/drawing/2014/main" id="{333893E5-46C0-E983-1899-3C97DA7FCD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533400</xdr:colOff>
      <xdr:row>46</xdr:row>
      <xdr:rowOff>85725</xdr:rowOff>
    </xdr:from>
    <xdr:to>
      <xdr:col>9</xdr:col>
      <xdr:colOff>133350</xdr:colOff>
      <xdr:row>61</xdr:row>
      <xdr:rowOff>114300</xdr:rowOff>
    </xdr:to>
    <xdr:graphicFrame macro="">
      <xdr:nvGraphicFramePr>
        <xdr:cNvPr id="5" name="Graphique 4">
          <a:extLst>
            <a:ext uri="{FF2B5EF4-FFF2-40B4-BE49-F238E27FC236}">
              <a16:creationId xmlns:a16="http://schemas.microsoft.com/office/drawing/2014/main" id="{9E0BFDE3-1A3A-4391-BA61-7487575105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26</xdr:row>
      <xdr:rowOff>142874</xdr:rowOff>
    </xdr:from>
    <xdr:to>
      <xdr:col>9</xdr:col>
      <xdr:colOff>133350</xdr:colOff>
      <xdr:row>46</xdr:row>
      <xdr:rowOff>57149</xdr:rowOff>
    </xdr:to>
    <xdr:graphicFrame macro="">
      <xdr:nvGraphicFramePr>
        <xdr:cNvPr id="6" name="Graphique 5">
          <a:extLst>
            <a:ext uri="{FF2B5EF4-FFF2-40B4-BE49-F238E27FC236}">
              <a16:creationId xmlns:a16="http://schemas.microsoft.com/office/drawing/2014/main" id="{17C87E9E-7488-40A3-BE53-34EE01516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6E59FF-4E75-41FC-AAEF-6AF0CFAB9D2E}" name="Données_Financières" displayName="Données_Financières" ref="A1:R137" totalsRowShown="0" headerRowDxfId="42" headerRowBorderDxfId="41" tableBorderDxfId="40">
  <autoFilter ref="A1:R137" xr:uid="{3F6E59FF-4E75-41FC-AAEF-6AF0CFAB9D2E}"/>
  <tableColumns count="18">
    <tableColumn id="1" xr3:uid="{ADF711E7-B7D5-4D7A-915C-4155762A7CCC}" name="N° de compte" dataDxfId="16"/>
    <tableColumn id="2" xr3:uid="{E4336FDF-FBAC-405E-9F05-51C33A1646C5}" name="Date" dataDxfId="15"/>
    <tableColumn id="3" xr3:uid="{6BD801C1-EC83-4BFA-A307-2431D1C799A9}" name="Référence" dataDxfId="14"/>
    <tableColumn id="4" xr3:uid="{FC6EE67C-9B95-4AC0-A081-096A704FCADC}" name="Contact" dataDxfId="13"/>
    <tableColumn id="5" xr3:uid="{BEC26131-8118-4DDC-9EED-C96BB1510930}" name="Description" dataDxfId="12"/>
    <tableColumn id="6" xr3:uid="{0618FE34-7F8A-4991-A549-91BFA323A725}" name="CC" dataDxfId="11"/>
    <tableColumn id="7" xr3:uid="{3488D13F-A7B4-4343-8FC2-037D72A94836}" name="Description CC" dataDxfId="10"/>
    <tableColumn id="8" xr3:uid="{6F547E31-D42F-49A9-851D-C5AB4D9BF1B5}" name="Code" dataDxfId="9"/>
    <tableColumn id="9" xr3:uid="{FEDB42C6-2726-4A3A-A85C-51D07218C239}" name="Pourcentage" dataDxfId="8"/>
    <tableColumn id="10" xr3:uid="{4C6DABFC-35FA-49D2-81D7-9C4A52737DBA}" name="Chiffre" dataDxfId="7"/>
    <tableColumn id="11" xr3:uid="{E0CAD6BD-6479-46CF-906F-819951A9155C}" name="Devise" dataDxfId="6"/>
    <tableColumn id="12" xr3:uid="{468A8713-BB7A-476A-B886-C9842A4B1B7C}" name="Débit" dataDxfId="5"/>
    <tableColumn id="13" xr3:uid="{5882B8A9-63BB-4866-B003-2695778D0B23}" name="Crédit" dataDxfId="4"/>
    <tableColumn id="14" xr3:uid="{ED6CF759-D8C3-417E-8F6A-6E509A147863}" name="Solde" dataDxfId="3"/>
    <tableColumn id="15" xr3:uid="{7E5FEE14-2EFC-4FD8-8361-1EF95FF804F6}" name="Devise étrangère" dataDxfId="2"/>
    <tableColumn id="16" xr3:uid="{861ACCDB-1717-4F04-9DBB-377F86453CF9}" name="Taux de change" dataDxfId="1"/>
    <tableColumn id="17" xr3:uid="{E336912E-9761-43A9-A5C5-428532A16D2F}" name="Montant DE" dataDxfId="0"/>
    <tableColumn id="20" xr3:uid="{B432CFCB-9126-43BC-B471-A65970E4291B}" name="Commentaire" dataDxfId="3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0A78CC-E20C-4ADE-AF30-9FD6F3F773E8}" name="Données_Financières_EXEMPLE" displayName="Données_Financières_EXEMPLE" ref="A1:R137" totalsRowShown="0" headerRowDxfId="38" dataDxfId="36" headerRowBorderDxfId="37" tableBorderDxfId="35">
  <autoFilter ref="A1:R137" xr:uid="{3F6E59FF-4E75-41FC-AAEF-6AF0CFAB9D2E}"/>
  <sortState xmlns:xlrd2="http://schemas.microsoft.com/office/spreadsheetml/2017/richdata2" ref="A2:R137">
    <sortCondition ref="B1:B137"/>
  </sortState>
  <tableColumns count="18">
    <tableColumn id="1" xr3:uid="{D9DC501E-E649-497C-A983-7E3B46805D1B}" name="N° de compte" dataDxfId="34"/>
    <tableColumn id="2" xr3:uid="{84EBEFB3-216E-4C51-B955-4744CD33E254}" name="Date" dataDxfId="33"/>
    <tableColumn id="3" xr3:uid="{F56CFA7B-C5D1-4B14-BCDE-F75FD20D6626}" name="Référence" dataDxfId="32"/>
    <tableColumn id="4" xr3:uid="{74BBCB39-9B83-46FE-8CF5-1B6EC62C2F0C}" name="Contact" dataDxfId="31"/>
    <tableColumn id="5" xr3:uid="{61285833-01C5-4D15-995B-EA95308FBE4B}" name="Description" dataDxfId="30"/>
    <tableColumn id="6" xr3:uid="{D1188C32-D674-4980-BED9-E8226C8D9FF6}" name="CC" dataDxfId="29"/>
    <tableColumn id="7" xr3:uid="{8E8570AC-F89E-4188-9BE8-6A6E22935EA6}" name="Description CC" dataDxfId="28"/>
    <tableColumn id="8" xr3:uid="{A9E0817F-4376-456B-9224-F7FA4D065964}" name="Code" dataDxfId="27"/>
    <tableColumn id="9" xr3:uid="{B7E96EA2-7BBB-4657-94C7-CE9088A80023}" name="Pourcentage" dataDxfId="26">
      <calculatedColumnFormula>Données_Financières_EXEMPLE[[#This Row],[Code]]&amp;" "&amp;Données_Financières_EXEMPLE[[#This Row],[Description CC]]</calculatedColumnFormula>
    </tableColumn>
    <tableColumn id="10" xr3:uid="{99B61186-CFEC-4A83-BDB0-1DD941E90151}" name="Chiffre" dataDxfId="25"/>
    <tableColumn id="11" xr3:uid="{72C24AA0-A684-4D14-9B83-836D15E3C7ED}" name="Devise" dataDxfId="24"/>
    <tableColumn id="12" xr3:uid="{7E5465E9-0AB2-401E-9C6D-B212DB70EE05}" name="Débit" dataDxfId="23"/>
    <tableColumn id="13" xr3:uid="{2BC4CF3F-DF58-4FBD-B927-3EF0800A7F3A}" name="Crédit" dataDxfId="22"/>
    <tableColumn id="14" xr3:uid="{128C3054-241F-4A5A-B30C-794E546BC309}" name="Solde" dataDxfId="21"/>
    <tableColumn id="15" xr3:uid="{EB4A42B6-127A-4A0F-9C8E-B79F2DEA4BE7}" name="Devise étrangère" dataDxfId="20"/>
    <tableColumn id="16" xr3:uid="{0449EEE5-C3F3-4C91-8B5C-066A7E9454FE}" name="Taux de change" dataDxfId="19"/>
    <tableColumn id="17" xr3:uid="{58B842ED-E8F1-4497-9974-28F97C46036A}" name="Montant DE" dataDxfId="18"/>
    <tableColumn id="20" xr3:uid="{78115136-E8EF-436A-8EB4-A9B7ED0CFE55}" name="Commentaire" dataDxfId="17"/>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mu.admin.ch/dam/kmu/fr/dokumente/savoir-pratique/Finances/kmu-kontenplan-franzoesisch.pdf.download.pdf/KMU-Kontenplan-Franz%C3%B6sisch.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1F703-FAE1-45FD-BC33-5CB67AC2B12F}">
  <dimension ref="A1:H49"/>
  <sheetViews>
    <sheetView view="pageLayout" zoomScaleNormal="100" workbookViewId="0">
      <selection activeCell="A9" sqref="A9:H9"/>
    </sheetView>
  </sheetViews>
  <sheetFormatPr baseColWidth="10" defaultRowHeight="14.25" x14ac:dyDescent="0.45"/>
  <cols>
    <col min="1" max="16384" width="10.6640625" style="210"/>
  </cols>
  <sheetData>
    <row r="1" spans="1:8" x14ac:dyDescent="0.45">
      <c r="H1" s="211" t="s">
        <v>242</v>
      </c>
    </row>
    <row r="2" spans="1:8" x14ac:dyDescent="0.45">
      <c r="H2" s="215" t="s">
        <v>230</v>
      </c>
    </row>
    <row r="6" spans="1:8" ht="58.5" customHeight="1" x14ac:dyDescent="0.7">
      <c r="A6" s="237" t="s">
        <v>206</v>
      </c>
      <c r="B6" s="237"/>
      <c r="C6" s="237"/>
      <c r="D6" s="237"/>
      <c r="E6" s="237"/>
      <c r="F6" s="237"/>
      <c r="G6" s="237"/>
      <c r="H6" s="237"/>
    </row>
    <row r="7" spans="1:8" x14ac:dyDescent="0.45">
      <c r="A7" s="234"/>
      <c r="B7" s="234"/>
      <c r="C7" s="234"/>
      <c r="D7" s="234"/>
      <c r="E7" s="234"/>
      <c r="F7" s="234"/>
      <c r="G7" s="234"/>
      <c r="H7" s="234"/>
    </row>
    <row r="8" spans="1:8" ht="18" x14ac:dyDescent="0.55000000000000004">
      <c r="A8" s="236" t="s">
        <v>207</v>
      </c>
      <c r="B8" s="236"/>
      <c r="C8" s="236"/>
      <c r="D8" s="236"/>
      <c r="E8" s="236"/>
      <c r="F8" s="236"/>
      <c r="G8" s="236"/>
      <c r="H8" s="236"/>
    </row>
    <row r="9" spans="1:8" ht="45" customHeight="1" x14ac:dyDescent="0.45">
      <c r="A9" s="238" t="s">
        <v>238</v>
      </c>
      <c r="B9" s="238"/>
      <c r="C9" s="238"/>
      <c r="D9" s="238"/>
      <c r="E9" s="238"/>
      <c r="F9" s="238"/>
      <c r="G9" s="238"/>
      <c r="H9" s="238"/>
    </row>
    <row r="10" spans="1:8" x14ac:dyDescent="0.45">
      <c r="A10" s="234"/>
      <c r="B10" s="234"/>
      <c r="C10" s="234"/>
      <c r="D10" s="234"/>
      <c r="E10" s="234"/>
      <c r="F10" s="234"/>
      <c r="G10" s="234"/>
      <c r="H10" s="234"/>
    </row>
    <row r="11" spans="1:8" ht="18" x14ac:dyDescent="0.55000000000000004">
      <c r="A11" s="236" t="s">
        <v>208</v>
      </c>
      <c r="B11" s="236"/>
      <c r="C11" s="236"/>
      <c r="D11" s="236"/>
      <c r="E11" s="236"/>
      <c r="F11" s="236"/>
      <c r="G11" s="236"/>
      <c r="H11" s="236"/>
    </row>
    <row r="12" spans="1:8" ht="29.25" customHeight="1" x14ac:dyDescent="0.45">
      <c r="A12" s="234" t="s">
        <v>209</v>
      </c>
      <c r="B12" s="234"/>
      <c r="C12" s="234"/>
      <c r="D12" s="234"/>
      <c r="E12" s="234"/>
      <c r="F12" s="234"/>
      <c r="G12" s="234"/>
      <c r="H12" s="234"/>
    </row>
    <row r="13" spans="1:8" x14ac:dyDescent="0.45">
      <c r="A13" s="234" t="s">
        <v>210</v>
      </c>
      <c r="B13" s="234"/>
      <c r="C13" s="234"/>
      <c r="D13" s="234"/>
      <c r="E13" s="234"/>
      <c r="F13" s="234"/>
      <c r="G13" s="234"/>
      <c r="H13" s="234"/>
    </row>
    <row r="14" spans="1:8" x14ac:dyDescent="0.45">
      <c r="A14" s="234" t="s">
        <v>211</v>
      </c>
      <c r="B14" s="234"/>
      <c r="C14" s="234"/>
      <c r="D14" s="234"/>
      <c r="E14" s="234"/>
      <c r="F14" s="234"/>
      <c r="G14" s="234"/>
      <c r="H14" s="234"/>
    </row>
    <row r="15" spans="1:8" ht="9" customHeight="1" x14ac:dyDescent="0.45">
      <c r="A15" s="234"/>
      <c r="B15" s="234"/>
      <c r="C15" s="234"/>
      <c r="D15" s="234"/>
      <c r="E15" s="234"/>
      <c r="F15" s="234"/>
      <c r="G15" s="234"/>
      <c r="H15" s="234"/>
    </row>
    <row r="16" spans="1:8" ht="18" x14ac:dyDescent="0.55000000000000004">
      <c r="A16" s="236" t="s">
        <v>212</v>
      </c>
      <c r="B16" s="236"/>
      <c r="C16" s="236"/>
      <c r="D16" s="236"/>
      <c r="E16" s="236"/>
      <c r="F16" s="236"/>
      <c r="G16" s="236"/>
      <c r="H16" s="236"/>
    </row>
    <row r="17" spans="1:8" ht="18" customHeight="1" x14ac:dyDescent="0.45">
      <c r="A17" s="233" t="s">
        <v>231</v>
      </c>
      <c r="B17" s="233"/>
      <c r="C17" s="233"/>
      <c r="D17" s="233"/>
      <c r="E17" s="233"/>
      <c r="F17" s="233"/>
      <c r="G17" s="233"/>
      <c r="H17" s="233"/>
    </row>
    <row r="18" spans="1:8" ht="18" customHeight="1" x14ac:dyDescent="0.45">
      <c r="A18" s="233" t="s">
        <v>213</v>
      </c>
      <c r="B18" s="233"/>
      <c r="C18" s="233"/>
      <c r="D18" s="233"/>
      <c r="E18" s="233"/>
      <c r="F18" s="233"/>
      <c r="G18" s="233"/>
      <c r="H18" s="233"/>
    </row>
    <row r="19" spans="1:8" ht="42.75" customHeight="1" x14ac:dyDescent="0.45">
      <c r="A19" s="233" t="s">
        <v>239</v>
      </c>
      <c r="B19" s="233"/>
      <c r="C19" s="233"/>
      <c r="D19" s="233"/>
      <c r="E19" s="233"/>
      <c r="F19" s="233"/>
      <c r="G19" s="233"/>
      <c r="H19" s="233"/>
    </row>
    <row r="20" spans="1:8" ht="12" customHeight="1" x14ac:dyDescent="0.45">
      <c r="A20" s="234"/>
      <c r="B20" s="234"/>
      <c r="C20" s="234"/>
      <c r="D20" s="234"/>
      <c r="E20" s="234"/>
      <c r="F20" s="234"/>
      <c r="G20" s="234"/>
      <c r="H20" s="234"/>
    </row>
    <row r="21" spans="1:8" ht="18" x14ac:dyDescent="0.55000000000000004">
      <c r="A21" s="236" t="s">
        <v>214</v>
      </c>
      <c r="B21" s="236"/>
      <c r="C21" s="236"/>
      <c r="D21" s="236"/>
      <c r="E21" s="236"/>
      <c r="F21" s="236"/>
      <c r="G21" s="236"/>
      <c r="H21" s="236"/>
    </row>
    <row r="22" spans="1:8" ht="42.75" customHeight="1" x14ac:dyDescent="0.45">
      <c r="A22" s="234" t="s">
        <v>215</v>
      </c>
      <c r="B22" s="234"/>
      <c r="C22" s="234"/>
      <c r="D22" s="234"/>
      <c r="E22" s="234"/>
      <c r="F22" s="234"/>
      <c r="G22" s="234"/>
      <c r="H22" s="234"/>
    </row>
    <row r="23" spans="1:8" ht="10.5" customHeight="1" x14ac:dyDescent="0.45">
      <c r="A23" s="234"/>
      <c r="B23" s="234"/>
      <c r="C23" s="234"/>
      <c r="D23" s="234"/>
      <c r="E23" s="234"/>
      <c r="F23" s="234"/>
      <c r="G23" s="234"/>
      <c r="H23" s="234"/>
    </row>
    <row r="24" spans="1:8" x14ac:dyDescent="0.45">
      <c r="A24" s="232" t="s">
        <v>216</v>
      </c>
      <c r="B24" s="232"/>
      <c r="C24" s="232"/>
      <c r="D24" s="232"/>
      <c r="E24" s="232"/>
      <c r="F24" s="232"/>
      <c r="G24" s="232"/>
      <c r="H24" s="232"/>
    </row>
    <row r="25" spans="1:8" ht="58.5" customHeight="1" x14ac:dyDescent="0.45">
      <c r="A25" s="233" t="s">
        <v>232</v>
      </c>
      <c r="B25" s="233"/>
      <c r="C25" s="233"/>
      <c r="D25" s="233"/>
      <c r="E25" s="233"/>
      <c r="F25" s="233"/>
      <c r="G25" s="233"/>
      <c r="H25" s="233"/>
    </row>
    <row r="26" spans="1:8" ht="31.5" customHeight="1" x14ac:dyDescent="0.45">
      <c r="A26" s="233" t="s">
        <v>217</v>
      </c>
      <c r="B26" s="233"/>
      <c r="C26" s="233"/>
      <c r="D26" s="233"/>
      <c r="E26" s="233"/>
      <c r="F26" s="233"/>
      <c r="G26" s="233"/>
      <c r="H26" s="233"/>
    </row>
    <row r="27" spans="1:8" ht="46.5" customHeight="1" x14ac:dyDescent="0.45">
      <c r="A27" s="233" t="s">
        <v>240</v>
      </c>
      <c r="B27" s="233"/>
      <c r="C27" s="233"/>
      <c r="D27" s="233"/>
      <c r="E27" s="233"/>
      <c r="F27" s="233"/>
      <c r="G27" s="233"/>
      <c r="H27" s="233"/>
    </row>
    <row r="28" spans="1:8" ht="15.75" customHeight="1" x14ac:dyDescent="0.45">
      <c r="A28" s="233" t="s">
        <v>229</v>
      </c>
      <c r="B28" s="233"/>
      <c r="C28" s="233"/>
      <c r="D28" s="233"/>
      <c r="E28" s="233"/>
      <c r="F28" s="233"/>
      <c r="G28" s="233"/>
      <c r="H28" s="233"/>
    </row>
    <row r="29" spans="1:8" ht="16.5" customHeight="1" x14ac:dyDescent="0.45">
      <c r="A29" s="234" t="s">
        <v>218</v>
      </c>
      <c r="B29" s="234"/>
      <c r="C29" s="234"/>
      <c r="D29" s="234"/>
      <c r="E29" s="234"/>
      <c r="F29" s="234"/>
      <c r="G29" s="234"/>
      <c r="H29" s="234"/>
    </row>
    <row r="30" spans="1:8" x14ac:dyDescent="0.45">
      <c r="A30" s="235" t="s">
        <v>219</v>
      </c>
      <c r="B30" s="235"/>
      <c r="C30" s="235"/>
      <c r="D30" s="235"/>
      <c r="E30" s="235"/>
      <c r="F30" s="235"/>
      <c r="G30" s="235"/>
      <c r="H30" s="235"/>
    </row>
    <row r="31" spans="1:8" x14ac:dyDescent="0.45">
      <c r="A31" s="232" t="s">
        <v>220</v>
      </c>
      <c r="B31" s="232"/>
      <c r="C31" s="232"/>
      <c r="D31" s="232"/>
      <c r="E31" s="232"/>
      <c r="F31" s="232"/>
      <c r="G31" s="232"/>
      <c r="H31" s="232"/>
    </row>
    <row r="32" spans="1:8" ht="35.25" customHeight="1" x14ac:dyDescent="0.45">
      <c r="A32" s="233" t="s">
        <v>241</v>
      </c>
      <c r="B32" s="233"/>
      <c r="C32" s="233"/>
      <c r="D32" s="233"/>
      <c r="E32" s="233"/>
      <c r="F32" s="233"/>
      <c r="G32" s="233"/>
      <c r="H32" s="233"/>
    </row>
    <row r="33" spans="1:8" ht="78" customHeight="1" x14ac:dyDescent="0.45">
      <c r="A33" s="233" t="s">
        <v>233</v>
      </c>
      <c r="B33" s="233"/>
      <c r="C33" s="233"/>
      <c r="D33" s="233"/>
      <c r="E33" s="233"/>
      <c r="F33" s="233"/>
      <c r="G33" s="233"/>
      <c r="H33" s="233"/>
    </row>
    <row r="34" spans="1:8" ht="33.75" customHeight="1" x14ac:dyDescent="0.45">
      <c r="A34" s="233" t="s">
        <v>221</v>
      </c>
      <c r="B34" s="233"/>
      <c r="C34" s="233"/>
      <c r="D34" s="233"/>
      <c r="E34" s="233"/>
      <c r="F34" s="233"/>
      <c r="G34" s="233"/>
      <c r="H34" s="233"/>
    </row>
    <row r="35" spans="1:8" ht="106.5" customHeight="1" x14ac:dyDescent="0.45">
      <c r="A35" s="233" t="s">
        <v>234</v>
      </c>
      <c r="B35" s="233"/>
      <c r="C35" s="233"/>
      <c r="D35" s="233"/>
      <c r="E35" s="233"/>
      <c r="F35" s="233"/>
      <c r="G35" s="233"/>
      <c r="H35" s="233"/>
    </row>
    <row r="36" spans="1:8" x14ac:dyDescent="0.45">
      <c r="A36" s="234"/>
      <c r="B36" s="234"/>
      <c r="C36" s="234"/>
      <c r="D36" s="234"/>
      <c r="E36" s="234"/>
      <c r="F36" s="234"/>
      <c r="G36" s="234"/>
      <c r="H36" s="234"/>
    </row>
    <row r="37" spans="1:8" x14ac:dyDescent="0.45">
      <c r="A37" s="232" t="s">
        <v>222</v>
      </c>
      <c r="B37" s="232"/>
      <c r="C37" s="232"/>
      <c r="D37" s="232"/>
      <c r="E37" s="232"/>
      <c r="F37" s="232"/>
      <c r="G37" s="232"/>
      <c r="H37" s="232"/>
    </row>
    <row r="38" spans="1:8" s="67" customFormat="1" ht="65.25" customHeight="1" x14ac:dyDescent="0.45">
      <c r="A38" s="233" t="s">
        <v>235</v>
      </c>
      <c r="B38" s="233"/>
      <c r="C38" s="233"/>
      <c r="D38" s="233"/>
      <c r="E38" s="233"/>
      <c r="F38" s="233"/>
      <c r="G38" s="233"/>
      <c r="H38" s="233"/>
    </row>
    <row r="39" spans="1:8" s="67" customFormat="1" ht="79.5" customHeight="1" x14ac:dyDescent="0.45">
      <c r="A39" s="233" t="s">
        <v>236</v>
      </c>
      <c r="B39" s="233"/>
      <c r="C39" s="233"/>
      <c r="D39" s="233"/>
      <c r="E39" s="233"/>
      <c r="F39" s="233"/>
      <c r="G39" s="233"/>
      <c r="H39" s="233"/>
    </row>
    <row r="40" spans="1:8" x14ac:dyDescent="0.45">
      <c r="A40" s="234"/>
      <c r="B40" s="234"/>
      <c r="C40" s="234"/>
      <c r="D40" s="234"/>
      <c r="E40" s="234"/>
      <c r="F40" s="234"/>
      <c r="G40" s="234"/>
      <c r="H40" s="234"/>
    </row>
    <row r="41" spans="1:8" x14ac:dyDescent="0.45">
      <c r="A41" s="232" t="s">
        <v>223</v>
      </c>
      <c r="B41" s="232"/>
      <c r="C41" s="232"/>
      <c r="D41" s="232"/>
      <c r="E41" s="232"/>
      <c r="F41" s="232"/>
      <c r="G41" s="232"/>
      <c r="H41" s="232"/>
    </row>
    <row r="42" spans="1:8" ht="33" customHeight="1" x14ac:dyDescent="0.45">
      <c r="A42" s="233" t="s">
        <v>224</v>
      </c>
      <c r="B42" s="233"/>
      <c r="C42" s="233"/>
      <c r="D42" s="233"/>
      <c r="E42" s="233"/>
      <c r="F42" s="233"/>
      <c r="G42" s="233"/>
      <c r="H42" s="233"/>
    </row>
    <row r="43" spans="1:8" ht="50.25" customHeight="1" x14ac:dyDescent="0.45">
      <c r="A43" s="233" t="s">
        <v>237</v>
      </c>
      <c r="B43" s="233"/>
      <c r="C43" s="233"/>
      <c r="D43" s="233"/>
      <c r="E43" s="233"/>
      <c r="F43" s="233"/>
      <c r="G43" s="233"/>
      <c r="H43" s="233"/>
    </row>
    <row r="44" spans="1:8" x14ac:dyDescent="0.45">
      <c r="A44" s="234"/>
      <c r="B44" s="234"/>
      <c r="C44" s="234"/>
      <c r="D44" s="234"/>
      <c r="E44" s="234"/>
      <c r="F44" s="234"/>
      <c r="G44" s="234"/>
      <c r="H44" s="234"/>
    </row>
    <row r="45" spans="1:8" x14ac:dyDescent="0.45">
      <c r="A45" s="232" t="s">
        <v>225</v>
      </c>
      <c r="B45" s="232"/>
      <c r="C45" s="232"/>
      <c r="D45" s="232"/>
      <c r="E45" s="232"/>
      <c r="F45" s="232"/>
      <c r="G45" s="232"/>
      <c r="H45" s="232"/>
    </row>
    <row r="46" spans="1:8" ht="48.75" customHeight="1" x14ac:dyDescent="0.45">
      <c r="A46" s="233" t="s">
        <v>226</v>
      </c>
      <c r="B46" s="233"/>
      <c r="C46" s="233"/>
      <c r="D46" s="233"/>
      <c r="E46" s="233"/>
      <c r="F46" s="233"/>
      <c r="G46" s="233"/>
      <c r="H46" s="233"/>
    </row>
    <row r="47" spans="1:8" x14ac:dyDescent="0.45">
      <c r="A47" s="234"/>
      <c r="B47" s="234"/>
      <c r="C47" s="234"/>
      <c r="D47" s="234"/>
      <c r="E47" s="234"/>
      <c r="F47" s="234"/>
      <c r="G47" s="234"/>
      <c r="H47" s="234"/>
    </row>
    <row r="48" spans="1:8" x14ac:dyDescent="0.45">
      <c r="A48" s="232" t="s">
        <v>227</v>
      </c>
      <c r="B48" s="232"/>
      <c r="C48" s="232"/>
      <c r="D48" s="232"/>
      <c r="E48" s="232"/>
      <c r="F48" s="232"/>
      <c r="G48" s="232"/>
      <c r="H48" s="232"/>
    </row>
    <row r="49" spans="1:8" x14ac:dyDescent="0.45">
      <c r="A49" s="234" t="s">
        <v>228</v>
      </c>
      <c r="B49" s="234"/>
      <c r="C49" s="234"/>
      <c r="D49" s="234"/>
      <c r="E49" s="234"/>
      <c r="F49" s="234"/>
      <c r="G49" s="234"/>
      <c r="H49" s="234"/>
    </row>
  </sheetData>
  <mergeCells count="44">
    <mergeCell ref="A11:H11"/>
    <mergeCell ref="A6:H6"/>
    <mergeCell ref="A7:H7"/>
    <mergeCell ref="A8:H8"/>
    <mergeCell ref="A9:H9"/>
    <mergeCell ref="A10:H10"/>
    <mergeCell ref="A23:H23"/>
    <mergeCell ref="A12:H12"/>
    <mergeCell ref="A13:H13"/>
    <mergeCell ref="A14:H14"/>
    <mergeCell ref="A15:H15"/>
    <mergeCell ref="A16:H16"/>
    <mergeCell ref="A17:H17"/>
    <mergeCell ref="A18:H18"/>
    <mergeCell ref="A19:H19"/>
    <mergeCell ref="A20:H20"/>
    <mergeCell ref="A21:H21"/>
    <mergeCell ref="A22:H22"/>
    <mergeCell ref="A33:H33"/>
    <mergeCell ref="A34:H34"/>
    <mergeCell ref="A35:H35"/>
    <mergeCell ref="A36:H36"/>
    <mergeCell ref="A24:H24"/>
    <mergeCell ref="A25:H25"/>
    <mergeCell ref="A26:H26"/>
    <mergeCell ref="A27:H27"/>
    <mergeCell ref="A29:H29"/>
    <mergeCell ref="A30:H30"/>
    <mergeCell ref="A48:H48"/>
    <mergeCell ref="A28:H28"/>
    <mergeCell ref="A49:H49"/>
    <mergeCell ref="A43:H43"/>
    <mergeCell ref="A44:H44"/>
    <mergeCell ref="A45:H45"/>
    <mergeCell ref="A46:H46"/>
    <mergeCell ref="A47:H47"/>
    <mergeCell ref="A37:H37"/>
    <mergeCell ref="A38:H38"/>
    <mergeCell ref="A39:H39"/>
    <mergeCell ref="A40:H40"/>
    <mergeCell ref="A41:H41"/>
    <mergeCell ref="A42:H42"/>
    <mergeCell ref="A31:H31"/>
    <mergeCell ref="A32:H32"/>
  </mergeCells>
  <hyperlinks>
    <hyperlink ref="A30:H30" r:id="rId1" display="Télécharger le plan comptable suisse de la confédération" xr:uid="{4DF7ECD6-0D94-4B01-B732-959C3F5FA38D}"/>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0E149-341F-4BCE-902E-C80CEC96E08B}">
  <dimension ref="A1:AI2934"/>
  <sheetViews>
    <sheetView zoomScale="85" zoomScaleNormal="85" workbookViewId="0">
      <pane xSplit="10" ySplit="7" topLeftCell="K8" activePane="bottomRight" state="frozen"/>
      <selection pane="topRight" activeCell="K1" sqref="K1"/>
      <selection pane="bottomLeft" activeCell="A6" sqref="A6"/>
      <selection pane="bottomRight" activeCell="O21" sqref="O21"/>
    </sheetView>
  </sheetViews>
  <sheetFormatPr baseColWidth="10" defaultColWidth="10.73046875" defaultRowHeight="14.25" outlineLevelRow="1" x14ac:dyDescent="0.45"/>
  <cols>
    <col min="1" max="1" width="3.6640625" style="82" customWidth="1"/>
    <col min="2" max="2" width="5.46484375" style="2" customWidth="1"/>
    <col min="3" max="3" width="37.1328125" style="2" customWidth="1"/>
    <col min="4" max="4" width="12.06640625" style="3" customWidth="1"/>
    <col min="5" max="5" width="1" style="4" customWidth="1"/>
    <col min="6" max="6" width="8.19921875" style="83" customWidth="1"/>
    <col min="7" max="7" width="8.19921875" style="24" customWidth="1"/>
    <col min="8" max="8" width="1" style="10" customWidth="1"/>
    <col min="9" max="9" width="11.33203125" style="3" customWidth="1"/>
    <col min="10" max="10" width="1" style="4" customWidth="1"/>
    <col min="11" max="11" width="11.59765625" style="7" customWidth="1"/>
    <col min="12" max="12" width="11.59765625" style="159" bestFit="1" customWidth="1"/>
    <col min="13" max="13" width="11.796875" style="256" bestFit="1" customWidth="1"/>
    <col min="14" max="15" width="11.59765625" style="256" bestFit="1" customWidth="1"/>
    <col min="16" max="22" width="10.73046875" style="256" bestFit="1"/>
    <col min="23" max="23" width="10.73046875" style="160" bestFit="1"/>
    <col min="24" max="24" width="10.73046875" style="168"/>
    <col min="25" max="34" width="10.73046875" style="257"/>
    <col min="35" max="35" width="10.73046875" style="169"/>
    <col min="36" max="16384" width="10.73046875" style="8"/>
  </cols>
  <sheetData>
    <row r="1" spans="1:35" ht="17.25" x14ac:dyDescent="0.45">
      <c r="A1" s="1"/>
      <c r="F1" s="245" t="s">
        <v>0</v>
      </c>
      <c r="G1" s="245"/>
      <c r="H1" s="6"/>
      <c r="L1" s="132"/>
      <c r="M1" s="133"/>
      <c r="N1" s="133"/>
      <c r="O1" s="133"/>
      <c r="P1" s="133"/>
      <c r="Q1" s="133"/>
      <c r="R1" s="133"/>
      <c r="S1" s="133"/>
      <c r="T1" s="133"/>
      <c r="U1" s="133"/>
      <c r="V1" s="133"/>
      <c r="W1" s="134"/>
      <c r="X1" s="165"/>
      <c r="Y1" s="166"/>
      <c r="Z1" s="166"/>
      <c r="AA1" s="166"/>
      <c r="AB1" s="166"/>
      <c r="AC1" s="166"/>
      <c r="AD1" s="166"/>
      <c r="AE1" s="166"/>
      <c r="AF1" s="166"/>
      <c r="AG1" s="166"/>
      <c r="AH1" s="166"/>
      <c r="AI1" s="167"/>
    </row>
    <row r="2" spans="1:35" ht="55.5" customHeight="1" x14ac:dyDescent="0.45">
      <c r="A2" s="1"/>
      <c r="F2" s="246" t="s">
        <v>132</v>
      </c>
      <c r="G2" s="247"/>
      <c r="H2" s="6"/>
    </row>
    <row r="3" spans="1:35" ht="18" x14ac:dyDescent="0.45">
      <c r="A3" s="1"/>
      <c r="D3" s="239">
        <f>'1. EXEMPLE Plan comptable'!E1</f>
        <v>2025</v>
      </c>
      <c r="E3" s="9"/>
      <c r="F3" s="171" t="s">
        <v>133</v>
      </c>
      <c r="G3" s="171" t="s">
        <v>134</v>
      </c>
      <c r="I3" s="239">
        <f>'1. EXEMPLE Plan comptable'!E1+1</f>
        <v>2026</v>
      </c>
      <c r="J3" s="9"/>
      <c r="L3" s="252">
        <f>'1. EXEMPLE Plan comptable'!E1</f>
        <v>2025</v>
      </c>
      <c r="M3" s="258"/>
      <c r="N3" s="258"/>
      <c r="O3" s="258"/>
      <c r="P3" s="258"/>
      <c r="Q3" s="258"/>
      <c r="R3" s="258"/>
      <c r="S3" s="258"/>
      <c r="T3" s="258"/>
      <c r="U3" s="258"/>
      <c r="V3" s="258"/>
      <c r="W3" s="255"/>
      <c r="X3" s="253">
        <f>'1. EXEMPLE Plan comptable'!E1+1</f>
        <v>2026</v>
      </c>
      <c r="Y3" s="259"/>
      <c r="Z3" s="259"/>
      <c r="AA3" s="259"/>
      <c r="AB3" s="259"/>
      <c r="AC3" s="259"/>
      <c r="AD3" s="259"/>
      <c r="AE3" s="259"/>
      <c r="AF3" s="259"/>
      <c r="AG3" s="259"/>
      <c r="AH3" s="259"/>
      <c r="AI3" s="254"/>
    </row>
    <row r="4" spans="1:35" ht="14.35" hidden="1" customHeight="1" x14ac:dyDescent="0.45">
      <c r="A4" s="1"/>
      <c r="D4" s="239"/>
      <c r="E4" s="9"/>
      <c r="F4" s="5"/>
      <c r="G4" s="170"/>
      <c r="I4" s="239"/>
      <c r="J4" s="9"/>
      <c r="L4" s="135">
        <f>'1. EXEMPLE Plan comptable'!$E1</f>
        <v>2025</v>
      </c>
      <c r="M4" s="260">
        <f>'1. EXEMPLE Plan comptable'!$E1</f>
        <v>2025</v>
      </c>
      <c r="N4" s="260">
        <f>'1. EXEMPLE Plan comptable'!$E1</f>
        <v>2025</v>
      </c>
      <c r="O4" s="260">
        <f>'1. EXEMPLE Plan comptable'!$E1</f>
        <v>2025</v>
      </c>
      <c r="P4" s="260">
        <f>'1. EXEMPLE Plan comptable'!$E1</f>
        <v>2025</v>
      </c>
      <c r="Q4" s="260">
        <f>'1. EXEMPLE Plan comptable'!$E1</f>
        <v>2025</v>
      </c>
      <c r="R4" s="260">
        <f>'1. EXEMPLE Plan comptable'!$E1</f>
        <v>2025</v>
      </c>
      <c r="S4" s="260">
        <f>'1. EXEMPLE Plan comptable'!$E1</f>
        <v>2025</v>
      </c>
      <c r="T4" s="260">
        <f>'1. EXEMPLE Plan comptable'!$E1</f>
        <v>2025</v>
      </c>
      <c r="U4" s="260">
        <f>'1. EXEMPLE Plan comptable'!$E1</f>
        <v>2025</v>
      </c>
      <c r="V4" s="260">
        <f>'1. EXEMPLE Plan comptable'!$E1</f>
        <v>2025</v>
      </c>
      <c r="W4" s="136">
        <f>'1. EXEMPLE Plan comptable'!$E1</f>
        <v>2025</v>
      </c>
      <c r="X4" s="135">
        <f>'1. EXEMPLE Plan comptable'!$E1+1</f>
        <v>2026</v>
      </c>
      <c r="Y4" s="260">
        <f>'1. EXEMPLE Plan comptable'!$E1+1</f>
        <v>2026</v>
      </c>
      <c r="Z4" s="260">
        <f>'1. EXEMPLE Plan comptable'!$E1+1</f>
        <v>2026</v>
      </c>
      <c r="AA4" s="260">
        <f>'1. EXEMPLE Plan comptable'!$E1+1</f>
        <v>2026</v>
      </c>
      <c r="AB4" s="260">
        <f>'1. EXEMPLE Plan comptable'!$E1+1</f>
        <v>2026</v>
      </c>
      <c r="AC4" s="260">
        <f>'1. EXEMPLE Plan comptable'!$E1+1</f>
        <v>2026</v>
      </c>
      <c r="AD4" s="260">
        <f>'1. EXEMPLE Plan comptable'!$E1+1</f>
        <v>2026</v>
      </c>
      <c r="AE4" s="260">
        <f>'1. EXEMPLE Plan comptable'!$E1+1</f>
        <v>2026</v>
      </c>
      <c r="AF4" s="260">
        <f>'1. EXEMPLE Plan comptable'!$E1+1</f>
        <v>2026</v>
      </c>
      <c r="AG4" s="260">
        <f>'1. EXEMPLE Plan comptable'!$E1+1</f>
        <v>2026</v>
      </c>
      <c r="AH4" s="260">
        <f>'1. EXEMPLE Plan comptable'!$E1+1</f>
        <v>2026</v>
      </c>
      <c r="AI4" s="136">
        <f>'1. EXEMPLE Plan comptable'!$E1+1</f>
        <v>2026</v>
      </c>
    </row>
    <row r="5" spans="1:35" ht="24.4" hidden="1" customHeight="1" x14ac:dyDescent="0.45">
      <c r="A5" s="1"/>
      <c r="D5" s="239"/>
      <c r="E5" s="9"/>
      <c r="F5" s="5"/>
      <c r="G5" s="170"/>
      <c r="I5" s="239"/>
      <c r="J5" s="9"/>
      <c r="L5" s="135">
        <v>1</v>
      </c>
      <c r="M5" s="260">
        <v>2</v>
      </c>
      <c r="N5" s="260">
        <v>3</v>
      </c>
      <c r="O5" s="260">
        <v>4</v>
      </c>
      <c r="P5" s="260">
        <v>5</v>
      </c>
      <c r="Q5" s="260">
        <v>6</v>
      </c>
      <c r="R5" s="260">
        <v>7</v>
      </c>
      <c r="S5" s="260">
        <v>8</v>
      </c>
      <c r="T5" s="260">
        <v>9</v>
      </c>
      <c r="U5" s="260">
        <v>10</v>
      </c>
      <c r="V5" s="260">
        <v>11</v>
      </c>
      <c r="W5" s="136">
        <v>12</v>
      </c>
      <c r="X5" s="135">
        <v>1</v>
      </c>
      <c r="Y5" s="260">
        <v>2</v>
      </c>
      <c r="Z5" s="260">
        <v>3</v>
      </c>
      <c r="AA5" s="260">
        <v>4</v>
      </c>
      <c r="AB5" s="260">
        <v>5</v>
      </c>
      <c r="AC5" s="260">
        <v>6</v>
      </c>
      <c r="AD5" s="260">
        <v>7</v>
      </c>
      <c r="AE5" s="260">
        <v>8</v>
      </c>
      <c r="AF5" s="260">
        <v>9</v>
      </c>
      <c r="AG5" s="260">
        <v>10</v>
      </c>
      <c r="AH5" s="260">
        <v>11</v>
      </c>
      <c r="AI5" s="136">
        <v>12</v>
      </c>
    </row>
    <row r="6" spans="1:35" ht="18" x14ac:dyDescent="0.45">
      <c r="A6" s="1"/>
      <c r="D6" s="239"/>
      <c r="E6" s="9"/>
      <c r="F6" s="5">
        <v>6</v>
      </c>
      <c r="G6" s="5">
        <v>2025</v>
      </c>
      <c r="I6" s="239"/>
      <c r="J6" s="9"/>
      <c r="L6" s="135"/>
      <c r="M6" s="260"/>
      <c r="N6" s="260"/>
      <c r="O6" s="260"/>
      <c r="P6" s="260"/>
      <c r="Q6" s="260"/>
      <c r="R6" s="260"/>
      <c r="S6" s="260"/>
      <c r="T6" s="260"/>
      <c r="U6" s="260"/>
      <c r="V6" s="260"/>
      <c r="W6" s="136"/>
      <c r="X6" s="135"/>
      <c r="Y6" s="260"/>
      <c r="Z6" s="260"/>
      <c r="AA6" s="260"/>
      <c r="AB6" s="260"/>
      <c r="AC6" s="260"/>
      <c r="AD6" s="260"/>
      <c r="AE6" s="260"/>
      <c r="AF6" s="260"/>
      <c r="AG6" s="260"/>
      <c r="AH6" s="260"/>
      <c r="AI6" s="136"/>
    </row>
    <row r="7" spans="1:35" ht="18" x14ac:dyDescent="0.45">
      <c r="A7" s="1"/>
      <c r="D7" s="239"/>
      <c r="E7" s="9"/>
      <c r="F7" s="172" t="s">
        <v>135</v>
      </c>
      <c r="G7" s="172" t="s">
        <v>136</v>
      </c>
      <c r="I7" s="239"/>
      <c r="J7" s="9"/>
      <c r="K7" s="12" t="s">
        <v>1</v>
      </c>
      <c r="L7" s="137" t="s">
        <v>2</v>
      </c>
      <c r="M7" s="261" t="s">
        <v>3</v>
      </c>
      <c r="N7" s="261" t="s">
        <v>4</v>
      </c>
      <c r="O7" s="261" t="s">
        <v>5</v>
      </c>
      <c r="P7" s="261" t="s">
        <v>6</v>
      </c>
      <c r="Q7" s="261" t="s">
        <v>7</v>
      </c>
      <c r="R7" s="261" t="s">
        <v>8</v>
      </c>
      <c r="S7" s="261" t="s">
        <v>9</v>
      </c>
      <c r="T7" s="261" t="s">
        <v>10</v>
      </c>
      <c r="U7" s="261" t="s">
        <v>11</v>
      </c>
      <c r="V7" s="261" t="s">
        <v>12</v>
      </c>
      <c r="W7" s="138" t="s">
        <v>13</v>
      </c>
      <c r="X7" s="137" t="s">
        <v>2</v>
      </c>
      <c r="Y7" s="261" t="s">
        <v>3</v>
      </c>
      <c r="Z7" s="261" t="s">
        <v>4</v>
      </c>
      <c r="AA7" s="261" t="s">
        <v>5</v>
      </c>
      <c r="AB7" s="261" t="s">
        <v>6</v>
      </c>
      <c r="AC7" s="261" t="s">
        <v>7</v>
      </c>
      <c r="AD7" s="261" t="s">
        <v>8</v>
      </c>
      <c r="AE7" s="261" t="s">
        <v>9</v>
      </c>
      <c r="AF7" s="261" t="s">
        <v>10</v>
      </c>
      <c r="AG7" s="261" t="s">
        <v>11</v>
      </c>
      <c r="AH7" s="261" t="s">
        <v>12</v>
      </c>
      <c r="AI7" s="138" t="s">
        <v>13</v>
      </c>
    </row>
    <row r="8" spans="1:35" s="20" customFormat="1" ht="21.75" x14ac:dyDescent="0.45">
      <c r="A8" s="13"/>
      <c r="B8" s="14" t="s">
        <v>14</v>
      </c>
      <c r="C8" s="15"/>
      <c r="D8" s="16"/>
      <c r="E8" s="4"/>
      <c r="F8" s="17"/>
      <c r="G8" s="18"/>
      <c r="H8" s="10"/>
      <c r="I8" s="16"/>
      <c r="J8" s="4"/>
      <c r="K8" s="19"/>
      <c r="L8" s="139"/>
      <c r="M8" s="263"/>
      <c r="N8" s="263"/>
      <c r="O8" s="263"/>
      <c r="P8" s="263"/>
      <c r="Q8" s="263"/>
      <c r="R8" s="263"/>
      <c r="S8" s="263"/>
      <c r="T8" s="263"/>
      <c r="U8" s="263"/>
      <c r="V8" s="263"/>
      <c r="W8" s="140"/>
      <c r="X8" s="139">
        <v>0</v>
      </c>
      <c r="Y8" s="263"/>
      <c r="Z8" s="263"/>
      <c r="AA8" s="263"/>
      <c r="AB8" s="263"/>
      <c r="AC8" s="263"/>
      <c r="AD8" s="263"/>
      <c r="AE8" s="263"/>
      <c r="AF8" s="263"/>
      <c r="AG8" s="263"/>
      <c r="AH8" s="263"/>
      <c r="AI8" s="140"/>
    </row>
    <row r="9" spans="1:35" outlineLevel="1" x14ac:dyDescent="0.45">
      <c r="A9" s="244" t="s">
        <v>15</v>
      </c>
      <c r="B9" s="2">
        <v>3200</v>
      </c>
      <c r="C9" s="2" t="s">
        <v>107</v>
      </c>
      <c r="D9" s="21">
        <f>SUM(L9:W9)</f>
        <v>52500</v>
      </c>
      <c r="E9" s="22"/>
      <c r="F9" s="23">
        <f>SUMIFS('2. EXEMPLE Prévisionnel'!I7:AF7,'2. EXEMPLE Prévisionnel'!I$3:AF$3,'4. EXEMPLE Suivi de trésorerie'!G$6,'2. EXEMPLE Prévisionnel'!I$4:AF$4,"&lt;="&amp;'4. EXEMPLE Suivi de trésorerie'!F$6)</f>
        <v>48000</v>
      </c>
      <c r="G9" s="24">
        <f t="shared" ref="G9:G16" si="0">IF(F9&lt;&gt;0,D9/F9,"")</f>
        <v>1.09375</v>
      </c>
      <c r="H9" s="25"/>
      <c r="I9" s="21">
        <f t="shared" ref="I9" si="1">SUM(X9:AI9)</f>
        <v>0</v>
      </c>
      <c r="J9" s="22"/>
      <c r="L9" s="141">
        <f>SUMIFS(
  Données_Financières_EXEMPLE[Crédit],
  Données_Financières_EXEMPLE[Date], "&gt;="&amp;DATE(L$4,L$5,1),
  Données_Financières_EXEMPLE[Date], "&lt;"&amp;EDATE(DATE(L$4,L$5,1),1),
  Données_Financières_EXEMPLE[N° de compte], $B9)
-SUMIFS(
  Données_Financières_EXEMPLE[Débit],
  Données_Financières_EXEMPLE[Date], "&gt;="&amp;DATE(L$4,L$5,1),
  Données_Financières_EXEMPLE[Date], "&lt;"&amp;EDATE(DATE(L$4,L$5,1),1),
  Données_Financières_EXEMPLE[N° de compte], $B9)</f>
        <v>6000</v>
      </c>
      <c r="M9" s="264">
        <f>SUMIFS(
  Données_Financières_EXEMPLE[Crédit],
  Données_Financières_EXEMPLE[Date], "&gt;="&amp;DATE(M$4,M$5,1),
  Données_Financières_EXEMPLE[Date], "&lt;"&amp;EDATE(DATE(M$4,M$5,1),1),
  Données_Financières_EXEMPLE[N° de compte], $B9)
-SUMIFS(
  Données_Financières_EXEMPLE[Débit],
  Données_Financières_EXEMPLE[Date], "&gt;="&amp;DATE(M$4,M$5,1),
  Données_Financières_EXEMPLE[Date], "&lt;"&amp;EDATE(DATE(M$4,M$5,1),1),
  Données_Financières_EXEMPLE[N° de compte], $B9)</f>
        <v>12000</v>
      </c>
      <c r="N9" s="264">
        <f>SUMIFS(
  Données_Financières_EXEMPLE[Crédit],
  Données_Financières_EXEMPLE[Date], "&gt;="&amp;DATE(N$4,N$5,1),
  Données_Financières_EXEMPLE[Date], "&lt;"&amp;EDATE(DATE(N$4,N$5,1),1),
  Données_Financières_EXEMPLE[N° de compte], $B9)
-SUMIFS(
  Données_Financières_EXEMPLE[Débit],
  Données_Financières_EXEMPLE[Date], "&gt;="&amp;DATE(N$4,N$5,1),
  Données_Financières_EXEMPLE[Date], "&lt;"&amp;EDATE(DATE(N$4,N$5,1),1),
  Données_Financières_EXEMPLE[N° de compte], $B9)</f>
        <v>4500</v>
      </c>
      <c r="O9" s="264">
        <f>SUMIFS(
  Données_Financières_EXEMPLE[Crédit],
  Données_Financières_EXEMPLE[Date], "&gt;="&amp;DATE(O$4,O$5,1),
  Données_Financières_EXEMPLE[Date], "&lt;"&amp;EDATE(DATE(O$4,O$5,1),1),
  Données_Financières_EXEMPLE[N° de compte], $B9)
-SUMIFS(
  Données_Financières_EXEMPLE[Débit],
  Données_Financières_EXEMPLE[Date], "&gt;="&amp;DATE(O$4,O$5,1),
  Données_Financières_EXEMPLE[Date], "&lt;"&amp;EDATE(DATE(O$4,O$5,1),1),
  Données_Financières_EXEMPLE[N° de compte], $B9)</f>
        <v>8500</v>
      </c>
      <c r="P9" s="264">
        <f>SUMIFS(
  Données_Financières_EXEMPLE[Crédit],
  Données_Financières_EXEMPLE[Date], "&gt;="&amp;DATE(P$4,P$5,1),
  Données_Financières_EXEMPLE[Date], "&lt;"&amp;EDATE(DATE(P$4,P$5,1),1),
  Données_Financières_EXEMPLE[N° de compte], $B9)
-SUMIFS(
  Données_Financières_EXEMPLE[Débit],
  Données_Financières_EXEMPLE[Date], "&gt;="&amp;DATE(P$4,P$5,1),
  Données_Financières_EXEMPLE[Date], "&lt;"&amp;EDATE(DATE(P$4,P$5,1),1),
  Données_Financières_EXEMPLE[N° de compte], $B9)</f>
        <v>9500</v>
      </c>
      <c r="Q9" s="264">
        <f>SUMIFS(
  Données_Financières_EXEMPLE[Crédit],
  Données_Financières_EXEMPLE[Date], "&gt;="&amp;DATE(Q$4,Q$5,1),
  Données_Financières_EXEMPLE[Date], "&lt;"&amp;EDATE(DATE(Q$4,Q$5,1),1),
  Données_Financières_EXEMPLE[N° de compte], $B9)
-SUMIFS(
  Données_Financières_EXEMPLE[Débit],
  Données_Financières_EXEMPLE[Date], "&gt;="&amp;DATE(Q$4,Q$5,1),
  Données_Financières_EXEMPLE[Date], "&lt;"&amp;EDATE(DATE(Q$4,Q$5,1),1),
  Données_Financières_EXEMPLE[N° de compte], $B9)</f>
        <v>12000</v>
      </c>
      <c r="R9" s="264">
        <f>SUMIFS(
  Données_Financières_EXEMPLE[Crédit],
  Données_Financières_EXEMPLE[Date], "&gt;="&amp;DATE(R$4,R$5,1),
  Données_Financières_EXEMPLE[Date], "&lt;"&amp;EDATE(DATE(R$4,R$5,1),1),
  Données_Financières_EXEMPLE[N° de compte], $B9)
-SUMIFS(
  Données_Financières_EXEMPLE[Débit],
  Données_Financières_EXEMPLE[Date], "&gt;="&amp;DATE(R$4,R$5,1),
  Données_Financières_EXEMPLE[Date], "&lt;"&amp;EDATE(DATE(R$4,R$5,1),1),
  Données_Financières_EXEMPLE[N° de compte], $B9)</f>
        <v>0</v>
      </c>
      <c r="S9" s="264">
        <f>SUMIFS(
  Données_Financières_EXEMPLE[Crédit],
  Données_Financières_EXEMPLE[Date], "&gt;="&amp;DATE(S$4,S$5,1),
  Données_Financières_EXEMPLE[Date], "&lt;"&amp;EDATE(DATE(S$4,S$5,1),1),
  Données_Financières_EXEMPLE[N° de compte], $B9)
-SUMIFS(
  Données_Financières_EXEMPLE[Débit],
  Données_Financières_EXEMPLE[Date], "&gt;="&amp;DATE(S$4,S$5,1),
  Données_Financières_EXEMPLE[Date], "&lt;"&amp;EDATE(DATE(S$4,S$5,1),1),
  Données_Financières_EXEMPLE[N° de compte], $B9)</f>
        <v>0</v>
      </c>
      <c r="T9" s="264">
        <f>SUMIFS(
  Données_Financières_EXEMPLE[Crédit],
  Données_Financières_EXEMPLE[Date], "&gt;="&amp;DATE(T$4,T$5,1),
  Données_Financières_EXEMPLE[Date], "&lt;"&amp;EDATE(DATE(T$4,T$5,1),1),
  Données_Financières_EXEMPLE[N° de compte], $B9)
-SUMIFS(
  Données_Financières_EXEMPLE[Débit],
  Données_Financières_EXEMPLE[Date], "&gt;="&amp;DATE(T$4,T$5,1),
  Données_Financières_EXEMPLE[Date], "&lt;"&amp;EDATE(DATE(T$4,T$5,1),1),
  Données_Financières_EXEMPLE[N° de compte], $B9)</f>
        <v>0</v>
      </c>
      <c r="U9" s="264">
        <f>SUMIFS(
  Données_Financières_EXEMPLE[Crédit],
  Données_Financières_EXEMPLE[Date], "&gt;="&amp;DATE(U$4,U$5,1),
  Données_Financières_EXEMPLE[Date], "&lt;"&amp;EDATE(DATE(U$4,U$5,1),1),
  Données_Financières_EXEMPLE[N° de compte], $B9)
-SUMIFS(
  Données_Financières_EXEMPLE[Débit],
  Données_Financières_EXEMPLE[Date], "&gt;="&amp;DATE(U$4,U$5,1),
  Données_Financières_EXEMPLE[Date], "&lt;"&amp;EDATE(DATE(U$4,U$5,1),1),
  Données_Financières_EXEMPLE[N° de compte], $B9)</f>
        <v>0</v>
      </c>
      <c r="V9" s="264">
        <f>SUMIFS(
  Données_Financières_EXEMPLE[Crédit],
  Données_Financières_EXEMPLE[Date], "&gt;="&amp;DATE(V$4,V$5,1),
  Données_Financières_EXEMPLE[Date], "&lt;"&amp;EDATE(DATE(V$4,V$5,1),1),
  Données_Financières_EXEMPLE[N° de compte], $B9)
-SUMIFS(
  Données_Financières_EXEMPLE[Débit],
  Données_Financières_EXEMPLE[Date], "&gt;="&amp;DATE(V$4,V$5,1),
  Données_Financières_EXEMPLE[Date], "&lt;"&amp;EDATE(DATE(V$4,V$5,1),1),
  Données_Financières_EXEMPLE[N° de compte], $B9)</f>
        <v>0</v>
      </c>
      <c r="W9" s="142">
        <f>SUMIFS(
  Données_Financières_EXEMPLE[Crédit],
  Données_Financières_EXEMPLE[Date], "&gt;="&amp;DATE(W$4,W$5,1),
  Données_Financières_EXEMPLE[Date], "&lt;"&amp;EDATE(DATE(W$4,W$5,1),1),
  Données_Financières_EXEMPLE[N° de compte], $B9)
-SUMIFS(
  Données_Financières_EXEMPLE[Débit],
  Données_Financières_EXEMPLE[Date], "&gt;="&amp;DATE(W$4,W$5,1),
  Données_Financières_EXEMPLE[Date], "&lt;"&amp;EDATE(DATE(W$4,W$5,1),1),
  Données_Financières_EXEMPLE[N° de compte], $B9)</f>
        <v>0</v>
      </c>
      <c r="X9" s="141">
        <f>SUMIFS(
  Données_Financières_EXEMPLE[Crédit],
  Données_Financières_EXEMPLE[Date], "&gt;="&amp;DATE(X$4,X$5,1),
  Données_Financières_EXEMPLE[Date], "&lt;"&amp;EDATE(DATE(X$4,X$5,1),1),
  Données_Financières_EXEMPLE[N° de compte], $B9)
-SUMIFS(
  Données_Financières_EXEMPLE[Débit],
  Données_Financières_EXEMPLE[Date], "&gt;="&amp;DATE(X$4,X$5,1),
  Données_Financières_EXEMPLE[Date], "&lt;"&amp;EDATE(DATE(X$4,X$5,1),1),
  Données_Financières_EXEMPLE[N° de compte], $B9)</f>
        <v>0</v>
      </c>
      <c r="Y9" s="264">
        <f>SUMIFS(
  Données_Financières_EXEMPLE[Crédit],
  Données_Financières_EXEMPLE[Date], "&gt;="&amp;DATE(Y$4,Y$5,1),
  Données_Financières_EXEMPLE[Date], "&lt;"&amp;EDATE(DATE(Y$4,Y$5,1),1),
  Données_Financières_EXEMPLE[N° de compte], $B9)
-SUMIFS(
  Données_Financières_EXEMPLE[Débit],
  Données_Financières_EXEMPLE[Date], "&gt;="&amp;DATE(Y$4,Y$5,1),
  Données_Financières_EXEMPLE[Date], "&lt;"&amp;EDATE(DATE(Y$4,Y$5,1),1),
  Données_Financières_EXEMPLE[N° de compte], $B9)</f>
        <v>0</v>
      </c>
      <c r="Z9" s="264">
        <f>SUMIFS(
  Données_Financières_EXEMPLE[Crédit],
  Données_Financières_EXEMPLE[Date], "&gt;="&amp;DATE(Z$4,Z$5,1),
  Données_Financières_EXEMPLE[Date], "&lt;"&amp;EDATE(DATE(Z$4,Z$5,1),1),
  Données_Financières_EXEMPLE[N° de compte], $B9)
-SUMIFS(
  Données_Financières_EXEMPLE[Débit],
  Données_Financières_EXEMPLE[Date], "&gt;="&amp;DATE(Z$4,Z$5,1),
  Données_Financières_EXEMPLE[Date], "&lt;"&amp;EDATE(DATE(Z$4,Z$5,1),1),
  Données_Financières_EXEMPLE[N° de compte], $B9)</f>
        <v>0</v>
      </c>
      <c r="AA9" s="264">
        <f>SUMIFS(
  Données_Financières_EXEMPLE[Crédit],
  Données_Financières_EXEMPLE[Date], "&gt;="&amp;DATE(AA$4,AA$5,1),
  Données_Financières_EXEMPLE[Date], "&lt;"&amp;EDATE(DATE(AA$4,AA$5,1),1),
  Données_Financières_EXEMPLE[N° de compte], $B9)
-SUMIFS(
  Données_Financières_EXEMPLE[Débit],
  Données_Financières_EXEMPLE[Date], "&gt;="&amp;DATE(AA$4,AA$5,1),
  Données_Financières_EXEMPLE[Date], "&lt;"&amp;EDATE(DATE(AA$4,AA$5,1),1),
  Données_Financières_EXEMPLE[N° de compte], $B9)</f>
        <v>0</v>
      </c>
      <c r="AB9" s="264">
        <f>SUMIFS(
  Données_Financières_EXEMPLE[Crédit],
  Données_Financières_EXEMPLE[Date], "&gt;="&amp;DATE(AB$4,AB$5,1),
  Données_Financières_EXEMPLE[Date], "&lt;"&amp;EDATE(DATE(AB$4,AB$5,1),1),
  Données_Financières_EXEMPLE[N° de compte], $B9)
-SUMIFS(
  Données_Financières_EXEMPLE[Débit],
  Données_Financières_EXEMPLE[Date], "&gt;="&amp;DATE(AB$4,AB$5,1),
  Données_Financières_EXEMPLE[Date], "&lt;"&amp;EDATE(DATE(AB$4,AB$5,1),1),
  Données_Financières_EXEMPLE[N° de compte], $B9)</f>
        <v>0</v>
      </c>
      <c r="AC9" s="264">
        <f>SUMIFS(
  Données_Financières_EXEMPLE[Crédit],
  Données_Financières_EXEMPLE[Date], "&gt;="&amp;DATE(AC$4,AC$5,1),
  Données_Financières_EXEMPLE[Date], "&lt;"&amp;EDATE(DATE(AC$4,AC$5,1),1),
  Données_Financières_EXEMPLE[N° de compte], $B9)
-SUMIFS(
  Données_Financières_EXEMPLE[Débit],
  Données_Financières_EXEMPLE[Date], "&gt;="&amp;DATE(AC$4,AC$5,1),
  Données_Financières_EXEMPLE[Date], "&lt;"&amp;EDATE(DATE(AC$4,AC$5,1),1),
  Données_Financières_EXEMPLE[N° de compte], $B9)</f>
        <v>0</v>
      </c>
      <c r="AD9" s="264">
        <f>SUMIFS(
  Données_Financières_EXEMPLE[Crédit],
  Données_Financières_EXEMPLE[Date], "&gt;="&amp;DATE(AD$4,AD$5,1),
  Données_Financières_EXEMPLE[Date], "&lt;"&amp;EDATE(DATE(AD$4,AD$5,1),1),
  Données_Financières_EXEMPLE[N° de compte], $B9)
-SUMIFS(
  Données_Financières_EXEMPLE[Débit],
  Données_Financières_EXEMPLE[Date], "&gt;="&amp;DATE(AD$4,AD$5,1),
  Données_Financières_EXEMPLE[Date], "&lt;"&amp;EDATE(DATE(AD$4,AD$5,1),1),
  Données_Financières_EXEMPLE[N° de compte], $B9)</f>
        <v>0</v>
      </c>
      <c r="AE9" s="264">
        <f>SUMIFS(
  Données_Financières_EXEMPLE[Crédit],
  Données_Financières_EXEMPLE[Date], "&gt;="&amp;DATE(AE$4,AE$5,1),
  Données_Financières_EXEMPLE[Date], "&lt;"&amp;EDATE(DATE(AE$4,AE$5,1),1),
  Données_Financières_EXEMPLE[N° de compte], $B9)
-SUMIFS(
  Données_Financières_EXEMPLE[Débit],
  Données_Financières_EXEMPLE[Date], "&gt;="&amp;DATE(AE$4,AE$5,1),
  Données_Financières_EXEMPLE[Date], "&lt;"&amp;EDATE(DATE(AE$4,AE$5,1),1),
  Données_Financières_EXEMPLE[N° de compte], $B9)</f>
        <v>0</v>
      </c>
      <c r="AF9" s="264">
        <f>SUMIFS(
  Données_Financières_EXEMPLE[Crédit],
  Données_Financières_EXEMPLE[Date], "&gt;="&amp;DATE(AF$4,AF$5,1),
  Données_Financières_EXEMPLE[Date], "&lt;"&amp;EDATE(DATE(AF$4,AF$5,1),1),
  Données_Financières_EXEMPLE[N° de compte], $B9)
-SUMIFS(
  Données_Financières_EXEMPLE[Débit],
  Données_Financières_EXEMPLE[Date], "&gt;="&amp;DATE(AF$4,AF$5,1),
  Données_Financières_EXEMPLE[Date], "&lt;"&amp;EDATE(DATE(AF$4,AF$5,1),1),
  Données_Financières_EXEMPLE[N° de compte], $B9)</f>
        <v>0</v>
      </c>
      <c r="AG9" s="264">
        <f>SUMIFS(
  Données_Financières_EXEMPLE[Crédit],
  Données_Financières_EXEMPLE[Date], "&gt;="&amp;DATE(AG$4,AG$5,1),
  Données_Financières_EXEMPLE[Date], "&lt;"&amp;EDATE(DATE(AG$4,AG$5,1),1),
  Données_Financières_EXEMPLE[N° de compte], $B9)
-SUMIFS(
  Données_Financières_EXEMPLE[Débit],
  Données_Financières_EXEMPLE[Date], "&gt;="&amp;DATE(AG$4,AG$5,1),
  Données_Financières_EXEMPLE[Date], "&lt;"&amp;EDATE(DATE(AG$4,AG$5,1),1),
  Données_Financières_EXEMPLE[N° de compte], $B9)</f>
        <v>0</v>
      </c>
      <c r="AH9" s="264">
        <f>SUMIFS(
  Données_Financières_EXEMPLE[Crédit],
  Données_Financières_EXEMPLE[Date], "&gt;="&amp;DATE(AH$4,AH$5,1),
  Données_Financières_EXEMPLE[Date], "&lt;"&amp;EDATE(DATE(AH$4,AH$5,1),1),
  Données_Financières_EXEMPLE[N° de compte], $B9)
-SUMIFS(
  Données_Financières_EXEMPLE[Débit],
  Données_Financières_EXEMPLE[Date], "&gt;="&amp;DATE(AH$4,AH$5,1),
  Données_Financières_EXEMPLE[Date], "&lt;"&amp;EDATE(DATE(AH$4,AH$5,1),1),
  Données_Financières_EXEMPLE[N° de compte], $B9)</f>
        <v>0</v>
      </c>
      <c r="AI9" s="142">
        <f>SUMIFS(
  Données_Financières_EXEMPLE[Crédit],
  Données_Financières_EXEMPLE[Date], "&gt;="&amp;DATE(AI$4,AI$5,1),
  Données_Financières_EXEMPLE[Date], "&lt;"&amp;EDATE(DATE(AI$4,AI$5,1),1),
  Données_Financières_EXEMPLE[N° de compte], $B9)
-SUMIFS(
  Données_Financières_EXEMPLE[Débit],
  Données_Financières_EXEMPLE[Date], "&gt;="&amp;DATE(AI$4,AI$5,1),
  Données_Financières_EXEMPLE[Date], "&lt;"&amp;EDATE(DATE(AI$4,AI$5,1),1),
  Données_Financières_EXEMPLE[N° de compte], $B9)</f>
        <v>0</v>
      </c>
    </row>
    <row r="10" spans="1:35" ht="14.25" customHeight="1" outlineLevel="1" x14ac:dyDescent="0.45">
      <c r="A10" s="244"/>
      <c r="B10" s="2">
        <v>3410</v>
      </c>
      <c r="C10" s="2" t="s">
        <v>108</v>
      </c>
      <c r="D10" s="21">
        <f>SUM(L10:W10)</f>
        <v>20700</v>
      </c>
      <c r="E10" s="22"/>
      <c r="F10" s="23">
        <f>SUMIFS('2. EXEMPLE Prévisionnel'!I8:AF8,'2. EXEMPLE Prévisionnel'!I$3:AF$3,'4. EXEMPLE Suivi de trésorerie'!G$6,'2. EXEMPLE Prévisionnel'!I$4:AF$4,"&lt;="&amp;'4. EXEMPLE Suivi de trésorerie'!F$6)</f>
        <v>30000</v>
      </c>
      <c r="G10" s="24">
        <f t="shared" si="0"/>
        <v>0.69</v>
      </c>
      <c r="H10" s="25"/>
      <c r="I10" s="21">
        <f>SUM(X10:AI10)</f>
        <v>0</v>
      </c>
      <c r="J10" s="22"/>
      <c r="L10" s="141">
        <f>SUMIFS(
  Données_Financières_EXEMPLE[Crédit],
  Données_Financières_EXEMPLE[Date], "&gt;="&amp;DATE(L$4,L$5,1),
  Données_Financières_EXEMPLE[Date], "&lt;"&amp;EDATE(DATE(L$4,L$5,1),1),
  Données_Financières_EXEMPLE[N° de compte], $B10)
-SUMIFS(
  Données_Financières_EXEMPLE[Débit],
  Données_Financières_EXEMPLE[Date], "&gt;="&amp;DATE(L$4,L$5,1),
  Données_Financières_EXEMPLE[Date], "&lt;"&amp;EDATE(DATE(L$4,L$5,1),1),
  Données_Financières_EXEMPLE[N° de compte], $B10)</f>
        <v>4900</v>
      </c>
      <c r="M10" s="264">
        <f>SUMIFS(
  Données_Financières_EXEMPLE[Crédit],
  Données_Financières_EXEMPLE[Date], "&gt;="&amp;DATE(M$4,M$5,1),
  Données_Financières_EXEMPLE[Date], "&lt;"&amp;EDATE(DATE(M$4,M$5,1),1),
  Données_Financières_EXEMPLE[N° de compte], $B10)
-SUMIFS(
  Données_Financières_EXEMPLE[Débit],
  Données_Financières_EXEMPLE[Date], "&gt;="&amp;DATE(M$4,M$5,1),
  Données_Financières_EXEMPLE[Date], "&lt;"&amp;EDATE(DATE(M$4,M$5,1),1),
  Données_Financières_EXEMPLE[N° de compte], $B10)</f>
        <v>5800</v>
      </c>
      <c r="N10" s="264">
        <f>SUMIFS(
  Données_Financières_EXEMPLE[Crédit],
  Données_Financières_EXEMPLE[Date], "&gt;="&amp;DATE(N$4,N$5,1),
  Données_Financières_EXEMPLE[Date], "&lt;"&amp;EDATE(DATE(N$4,N$5,1),1),
  Données_Financières_EXEMPLE[N° de compte], $B10)
-SUMIFS(
  Données_Financières_EXEMPLE[Débit],
  Données_Financières_EXEMPLE[Date], "&gt;="&amp;DATE(N$4,N$5,1),
  Données_Financières_EXEMPLE[Date], "&lt;"&amp;EDATE(DATE(N$4,N$5,1),1),
  Données_Financières_EXEMPLE[N° de compte], $B10)</f>
        <v>2800</v>
      </c>
      <c r="O10" s="264">
        <f>SUMIFS(
  Données_Financières_EXEMPLE[Crédit],
  Données_Financières_EXEMPLE[Date], "&gt;="&amp;DATE(O$4,O$5,1),
  Données_Financières_EXEMPLE[Date], "&lt;"&amp;EDATE(DATE(O$4,O$5,1),1),
  Données_Financières_EXEMPLE[N° de compte], $B10)
-SUMIFS(
  Données_Financières_EXEMPLE[Débit],
  Données_Financières_EXEMPLE[Date], "&gt;="&amp;DATE(O$4,O$5,1),
  Données_Financières_EXEMPLE[Date], "&lt;"&amp;EDATE(DATE(O$4,O$5,1),1),
  Données_Financières_EXEMPLE[N° de compte], $B10)</f>
        <v>1200</v>
      </c>
      <c r="P10" s="264">
        <f>SUMIFS(
  Données_Financières_EXEMPLE[Crédit],
  Données_Financières_EXEMPLE[Date], "&gt;="&amp;DATE(P$4,P$5,1),
  Données_Financières_EXEMPLE[Date], "&lt;"&amp;EDATE(DATE(P$4,P$5,1),1),
  Données_Financières_EXEMPLE[N° de compte], $B10)
-SUMIFS(
  Données_Financières_EXEMPLE[Débit],
  Données_Financières_EXEMPLE[Date], "&gt;="&amp;DATE(P$4,P$5,1),
  Données_Financières_EXEMPLE[Date], "&lt;"&amp;EDATE(DATE(P$4,P$5,1),1),
  Données_Financières_EXEMPLE[N° de compte], $B10)</f>
        <v>3900</v>
      </c>
      <c r="Q10" s="264">
        <f>SUMIFS(
  Données_Financières_EXEMPLE[Crédit],
  Données_Financières_EXEMPLE[Date], "&gt;="&amp;DATE(Q$4,Q$5,1),
  Données_Financières_EXEMPLE[Date], "&lt;"&amp;EDATE(DATE(Q$4,Q$5,1),1),
  Données_Financières_EXEMPLE[N° de compte], $B10)
-SUMIFS(
  Données_Financières_EXEMPLE[Débit],
  Données_Financières_EXEMPLE[Date], "&gt;="&amp;DATE(Q$4,Q$5,1),
  Données_Financières_EXEMPLE[Date], "&lt;"&amp;EDATE(DATE(Q$4,Q$5,1),1),
  Données_Financières_EXEMPLE[N° de compte], $B10)</f>
        <v>2100</v>
      </c>
      <c r="R10" s="264">
        <f>SUMIFS(
  Données_Financières_EXEMPLE[Crédit],
  Données_Financières_EXEMPLE[Date], "&gt;="&amp;DATE(R$4,R$5,1),
  Données_Financières_EXEMPLE[Date], "&lt;"&amp;EDATE(DATE(R$4,R$5,1),1),
  Données_Financières_EXEMPLE[N° de compte], $B10)
-SUMIFS(
  Données_Financières_EXEMPLE[Débit],
  Données_Financières_EXEMPLE[Date], "&gt;="&amp;DATE(R$4,R$5,1),
  Données_Financières_EXEMPLE[Date], "&lt;"&amp;EDATE(DATE(R$4,R$5,1),1),
  Données_Financières_EXEMPLE[N° de compte], $B10)</f>
        <v>0</v>
      </c>
      <c r="S10" s="264">
        <f>SUMIFS(
  Données_Financières_EXEMPLE[Crédit],
  Données_Financières_EXEMPLE[Date], "&gt;="&amp;DATE(S$4,S$5,1),
  Données_Financières_EXEMPLE[Date], "&lt;"&amp;EDATE(DATE(S$4,S$5,1),1),
  Données_Financières_EXEMPLE[N° de compte], $B10)
-SUMIFS(
  Données_Financières_EXEMPLE[Débit],
  Données_Financières_EXEMPLE[Date], "&gt;="&amp;DATE(S$4,S$5,1),
  Données_Financières_EXEMPLE[Date], "&lt;"&amp;EDATE(DATE(S$4,S$5,1),1),
  Données_Financières_EXEMPLE[N° de compte], $B10)</f>
        <v>0</v>
      </c>
      <c r="T10" s="264">
        <f>SUMIFS(
  Données_Financières_EXEMPLE[Crédit],
  Données_Financières_EXEMPLE[Date], "&gt;="&amp;DATE(T$4,T$5,1),
  Données_Financières_EXEMPLE[Date], "&lt;"&amp;EDATE(DATE(T$4,T$5,1),1),
  Données_Financières_EXEMPLE[N° de compte], $B10)
-SUMIFS(
  Données_Financières_EXEMPLE[Débit],
  Données_Financières_EXEMPLE[Date], "&gt;="&amp;DATE(T$4,T$5,1),
  Données_Financières_EXEMPLE[Date], "&lt;"&amp;EDATE(DATE(T$4,T$5,1),1),
  Données_Financières_EXEMPLE[N° de compte], $B10)</f>
        <v>0</v>
      </c>
      <c r="U10" s="264">
        <f>SUMIFS(
  Données_Financières_EXEMPLE[Crédit],
  Données_Financières_EXEMPLE[Date], "&gt;="&amp;DATE(U$4,U$5,1),
  Données_Financières_EXEMPLE[Date], "&lt;"&amp;EDATE(DATE(U$4,U$5,1),1),
  Données_Financières_EXEMPLE[N° de compte], $B10)
-SUMIFS(
  Données_Financières_EXEMPLE[Débit],
  Données_Financières_EXEMPLE[Date], "&gt;="&amp;DATE(U$4,U$5,1),
  Données_Financières_EXEMPLE[Date], "&lt;"&amp;EDATE(DATE(U$4,U$5,1),1),
  Données_Financières_EXEMPLE[N° de compte], $B10)</f>
        <v>0</v>
      </c>
      <c r="V10" s="264">
        <f>SUMIFS(
  Données_Financières_EXEMPLE[Crédit],
  Données_Financières_EXEMPLE[Date], "&gt;="&amp;DATE(V$4,V$5,1),
  Données_Financières_EXEMPLE[Date], "&lt;"&amp;EDATE(DATE(V$4,V$5,1),1),
  Données_Financières_EXEMPLE[N° de compte], $B10)
-SUMIFS(
  Données_Financières_EXEMPLE[Débit],
  Données_Financières_EXEMPLE[Date], "&gt;="&amp;DATE(V$4,V$5,1),
  Données_Financières_EXEMPLE[Date], "&lt;"&amp;EDATE(DATE(V$4,V$5,1),1),
  Données_Financières_EXEMPLE[N° de compte], $B10)</f>
        <v>0</v>
      </c>
      <c r="W10" s="142">
        <f>SUMIFS(
  Données_Financières_EXEMPLE[Crédit],
  Données_Financières_EXEMPLE[Date], "&gt;="&amp;DATE(W$4,W$5,1),
  Données_Financières_EXEMPLE[Date], "&lt;"&amp;EDATE(DATE(W$4,W$5,1),1),
  Données_Financières_EXEMPLE[N° de compte], $B10)
-SUMIFS(
  Données_Financières_EXEMPLE[Débit],
  Données_Financières_EXEMPLE[Date], "&gt;="&amp;DATE(W$4,W$5,1),
  Données_Financières_EXEMPLE[Date], "&lt;"&amp;EDATE(DATE(W$4,W$5,1),1),
  Données_Financières_EXEMPLE[N° de compte], $B10)</f>
        <v>0</v>
      </c>
      <c r="X10" s="141">
        <f>SUMIFS(
  Données_Financières_EXEMPLE[Crédit],
  Données_Financières_EXEMPLE[Date], "&gt;="&amp;DATE(X$4,X$5,1),
  Données_Financières_EXEMPLE[Date], "&lt;"&amp;EDATE(DATE(X$4,X$5,1),1),
  Données_Financières_EXEMPLE[N° de compte], $B10)
-SUMIFS(
  Données_Financières_EXEMPLE[Débit],
  Données_Financières_EXEMPLE[Date], "&gt;="&amp;DATE(X$4,X$5,1),
  Données_Financières_EXEMPLE[Date], "&lt;"&amp;EDATE(DATE(X$4,X$5,1),1),
  Données_Financières_EXEMPLE[N° de compte], $B10)</f>
        <v>0</v>
      </c>
      <c r="Y10" s="264">
        <f>SUMIFS(
  Données_Financières_EXEMPLE[Crédit],
  Données_Financières_EXEMPLE[Date], "&gt;="&amp;DATE(Y$4,Y$5,1),
  Données_Financières_EXEMPLE[Date], "&lt;"&amp;EDATE(DATE(Y$4,Y$5,1),1),
  Données_Financières_EXEMPLE[N° de compte], $B10)
-SUMIFS(
  Données_Financières_EXEMPLE[Débit],
  Données_Financières_EXEMPLE[Date], "&gt;="&amp;DATE(Y$4,Y$5,1),
  Données_Financières_EXEMPLE[Date], "&lt;"&amp;EDATE(DATE(Y$4,Y$5,1),1),
  Données_Financières_EXEMPLE[N° de compte], $B10)</f>
        <v>0</v>
      </c>
      <c r="Z10" s="264">
        <f>SUMIFS(
  Données_Financières_EXEMPLE[Crédit],
  Données_Financières_EXEMPLE[Date], "&gt;="&amp;DATE(Z$4,Z$5,1),
  Données_Financières_EXEMPLE[Date], "&lt;"&amp;EDATE(DATE(Z$4,Z$5,1),1),
  Données_Financières_EXEMPLE[N° de compte], $B10)
-SUMIFS(
  Données_Financières_EXEMPLE[Débit],
  Données_Financières_EXEMPLE[Date], "&gt;="&amp;DATE(Z$4,Z$5,1),
  Données_Financières_EXEMPLE[Date], "&lt;"&amp;EDATE(DATE(Z$4,Z$5,1),1),
  Données_Financières_EXEMPLE[N° de compte], $B10)</f>
        <v>0</v>
      </c>
      <c r="AA10" s="264">
        <f>SUMIFS(
  Données_Financières_EXEMPLE[Crédit],
  Données_Financières_EXEMPLE[Date], "&gt;="&amp;DATE(AA$4,AA$5,1),
  Données_Financières_EXEMPLE[Date], "&lt;"&amp;EDATE(DATE(AA$4,AA$5,1),1),
  Données_Financières_EXEMPLE[N° de compte], $B10)
-SUMIFS(
  Données_Financières_EXEMPLE[Débit],
  Données_Financières_EXEMPLE[Date], "&gt;="&amp;DATE(AA$4,AA$5,1),
  Données_Financières_EXEMPLE[Date], "&lt;"&amp;EDATE(DATE(AA$4,AA$5,1),1),
  Données_Financières_EXEMPLE[N° de compte], $B10)</f>
        <v>0</v>
      </c>
      <c r="AB10" s="264">
        <f>SUMIFS(
  Données_Financières_EXEMPLE[Crédit],
  Données_Financières_EXEMPLE[Date], "&gt;="&amp;DATE(AB$4,AB$5,1),
  Données_Financières_EXEMPLE[Date], "&lt;"&amp;EDATE(DATE(AB$4,AB$5,1),1),
  Données_Financières_EXEMPLE[N° de compte], $B10)
-SUMIFS(
  Données_Financières_EXEMPLE[Débit],
  Données_Financières_EXEMPLE[Date], "&gt;="&amp;DATE(AB$4,AB$5,1),
  Données_Financières_EXEMPLE[Date], "&lt;"&amp;EDATE(DATE(AB$4,AB$5,1),1),
  Données_Financières_EXEMPLE[N° de compte], $B10)</f>
        <v>0</v>
      </c>
      <c r="AC10" s="264">
        <f>SUMIFS(
  Données_Financières_EXEMPLE[Crédit],
  Données_Financières_EXEMPLE[Date], "&gt;="&amp;DATE(AC$4,AC$5,1),
  Données_Financières_EXEMPLE[Date], "&lt;"&amp;EDATE(DATE(AC$4,AC$5,1),1),
  Données_Financières_EXEMPLE[N° de compte], $B10)
-SUMIFS(
  Données_Financières_EXEMPLE[Débit],
  Données_Financières_EXEMPLE[Date], "&gt;="&amp;DATE(AC$4,AC$5,1),
  Données_Financières_EXEMPLE[Date], "&lt;"&amp;EDATE(DATE(AC$4,AC$5,1),1),
  Données_Financières_EXEMPLE[N° de compte], $B10)</f>
        <v>0</v>
      </c>
      <c r="AD10" s="264">
        <f>SUMIFS(
  Données_Financières_EXEMPLE[Crédit],
  Données_Financières_EXEMPLE[Date], "&gt;="&amp;DATE(AD$4,AD$5,1),
  Données_Financières_EXEMPLE[Date], "&lt;"&amp;EDATE(DATE(AD$4,AD$5,1),1),
  Données_Financières_EXEMPLE[N° de compte], $B10)
-SUMIFS(
  Données_Financières_EXEMPLE[Débit],
  Données_Financières_EXEMPLE[Date], "&gt;="&amp;DATE(AD$4,AD$5,1),
  Données_Financières_EXEMPLE[Date], "&lt;"&amp;EDATE(DATE(AD$4,AD$5,1),1),
  Données_Financières_EXEMPLE[N° de compte], $B10)</f>
        <v>0</v>
      </c>
      <c r="AE10" s="264">
        <f>SUMIFS(
  Données_Financières_EXEMPLE[Crédit],
  Données_Financières_EXEMPLE[Date], "&gt;="&amp;DATE(AE$4,AE$5,1),
  Données_Financières_EXEMPLE[Date], "&lt;"&amp;EDATE(DATE(AE$4,AE$5,1),1),
  Données_Financières_EXEMPLE[N° de compte], $B10)
-SUMIFS(
  Données_Financières_EXEMPLE[Débit],
  Données_Financières_EXEMPLE[Date], "&gt;="&amp;DATE(AE$4,AE$5,1),
  Données_Financières_EXEMPLE[Date], "&lt;"&amp;EDATE(DATE(AE$4,AE$5,1),1),
  Données_Financières_EXEMPLE[N° de compte], $B10)</f>
        <v>0</v>
      </c>
      <c r="AF10" s="264">
        <f>SUMIFS(
  Données_Financières_EXEMPLE[Crédit],
  Données_Financières_EXEMPLE[Date], "&gt;="&amp;DATE(AF$4,AF$5,1),
  Données_Financières_EXEMPLE[Date], "&lt;"&amp;EDATE(DATE(AF$4,AF$5,1),1),
  Données_Financières_EXEMPLE[N° de compte], $B10)
-SUMIFS(
  Données_Financières_EXEMPLE[Débit],
  Données_Financières_EXEMPLE[Date], "&gt;="&amp;DATE(AF$4,AF$5,1),
  Données_Financières_EXEMPLE[Date], "&lt;"&amp;EDATE(DATE(AF$4,AF$5,1),1),
  Données_Financières_EXEMPLE[N° de compte], $B10)</f>
        <v>0</v>
      </c>
      <c r="AG10" s="264">
        <f>SUMIFS(
  Données_Financières_EXEMPLE[Crédit],
  Données_Financières_EXEMPLE[Date], "&gt;="&amp;DATE(AG$4,AG$5,1),
  Données_Financières_EXEMPLE[Date], "&lt;"&amp;EDATE(DATE(AG$4,AG$5,1),1),
  Données_Financières_EXEMPLE[N° de compte], $B10)
-SUMIFS(
  Données_Financières_EXEMPLE[Débit],
  Données_Financières_EXEMPLE[Date], "&gt;="&amp;DATE(AG$4,AG$5,1),
  Données_Financières_EXEMPLE[Date], "&lt;"&amp;EDATE(DATE(AG$4,AG$5,1),1),
  Données_Financières_EXEMPLE[N° de compte], $B10)</f>
        <v>0</v>
      </c>
      <c r="AH10" s="264">
        <f>SUMIFS(
  Données_Financières_EXEMPLE[Crédit],
  Données_Financières_EXEMPLE[Date], "&gt;="&amp;DATE(AH$4,AH$5,1),
  Données_Financières_EXEMPLE[Date], "&lt;"&amp;EDATE(DATE(AH$4,AH$5,1),1),
  Données_Financières_EXEMPLE[N° de compte], $B10)
-SUMIFS(
  Données_Financières_EXEMPLE[Débit],
  Données_Financières_EXEMPLE[Date], "&gt;="&amp;DATE(AH$4,AH$5,1),
  Données_Financières_EXEMPLE[Date], "&lt;"&amp;EDATE(DATE(AH$4,AH$5,1),1),
  Données_Financières_EXEMPLE[N° de compte], $B10)</f>
        <v>0</v>
      </c>
      <c r="AI10" s="142">
        <f>SUMIFS(
  Données_Financières_EXEMPLE[Crédit],
  Données_Financières_EXEMPLE[Date], "&gt;="&amp;DATE(AI$4,AI$5,1),
  Données_Financières_EXEMPLE[Date], "&lt;"&amp;EDATE(DATE(AI$4,AI$5,1),1),
  Données_Financières_EXEMPLE[N° de compte], $B10)
-SUMIFS(
  Données_Financières_EXEMPLE[Débit],
  Données_Financières_EXEMPLE[Date], "&gt;="&amp;DATE(AI$4,AI$5,1),
  Données_Financières_EXEMPLE[Date], "&lt;"&amp;EDATE(DATE(AI$4,AI$5,1),1),
  Données_Financières_EXEMPLE[N° de compte], $B10)</f>
        <v>0</v>
      </c>
    </row>
    <row r="11" spans="1:35" outlineLevel="1" x14ac:dyDescent="0.45">
      <c r="A11" s="244"/>
      <c r="B11" s="2">
        <v>3420</v>
      </c>
      <c r="C11" s="2" t="s">
        <v>109</v>
      </c>
      <c r="D11" s="21">
        <f>SUM(L11:W11)</f>
        <v>68500</v>
      </c>
      <c r="E11" s="22"/>
      <c r="F11" s="23">
        <f>SUMIFS('2. EXEMPLE Prévisionnel'!I9:AF9,'2. EXEMPLE Prévisionnel'!I$3:AF$3,'4. EXEMPLE Suivi de trésorerie'!G$6,'2. EXEMPLE Prévisionnel'!I$4:AF$4,"&lt;="&amp;'4. EXEMPLE Suivi de trésorerie'!F$6)</f>
        <v>60000</v>
      </c>
      <c r="G11" s="24">
        <f t="shared" si="0"/>
        <v>1.1416666666666666</v>
      </c>
      <c r="H11" s="25"/>
      <c r="I11" s="21">
        <f t="shared" ref="I11:I16" si="2">SUM(X11:AI11)</f>
        <v>0</v>
      </c>
      <c r="J11" s="22"/>
      <c r="L11" s="141">
        <f>SUMIFS(
  Données_Financières_EXEMPLE[Crédit],
  Données_Financières_EXEMPLE[Date], "&gt;="&amp;DATE(L$4,L$5,1),
  Données_Financières_EXEMPLE[Date], "&lt;"&amp;EDATE(DATE(L$4,L$5,1),1),
  Données_Financières_EXEMPLE[N° de compte], $B11)
-SUMIFS(
  Données_Financières_EXEMPLE[Débit],
  Données_Financières_EXEMPLE[Date], "&gt;="&amp;DATE(L$4,L$5,1),
  Données_Financières_EXEMPLE[Date], "&lt;"&amp;EDATE(DATE(L$4,L$5,1),1),
  Données_Financières_EXEMPLE[N° de compte], $B11)</f>
        <v>8000</v>
      </c>
      <c r="M11" s="264">
        <f>SUMIFS(
  Données_Financières_EXEMPLE[Crédit],
  Données_Financières_EXEMPLE[Date], "&gt;="&amp;DATE(M$4,M$5,1),
  Données_Financières_EXEMPLE[Date], "&lt;"&amp;EDATE(DATE(M$4,M$5,1),1),
  Données_Financières_EXEMPLE[N° de compte], $B11)
-SUMIFS(
  Données_Financières_EXEMPLE[Débit],
  Données_Financières_EXEMPLE[Date], "&gt;="&amp;DATE(M$4,M$5,1),
  Données_Financières_EXEMPLE[Date], "&lt;"&amp;EDATE(DATE(M$4,M$5,1),1),
  Données_Financières_EXEMPLE[N° de compte], $B11)</f>
        <v>17000</v>
      </c>
      <c r="N11" s="264">
        <f>SUMIFS(
  Données_Financières_EXEMPLE[Crédit],
  Données_Financières_EXEMPLE[Date], "&gt;="&amp;DATE(N$4,N$5,1),
  Données_Financières_EXEMPLE[Date], "&lt;"&amp;EDATE(DATE(N$4,N$5,1),1),
  Données_Financières_EXEMPLE[N° de compte], $B11)
-SUMIFS(
  Données_Financières_EXEMPLE[Débit],
  Données_Financières_EXEMPLE[Date], "&gt;="&amp;DATE(N$4,N$5,1),
  Données_Financières_EXEMPLE[Date], "&lt;"&amp;EDATE(DATE(N$4,N$5,1),1),
  Données_Financières_EXEMPLE[N° de compte], $B11)</f>
        <v>6500</v>
      </c>
      <c r="O11" s="264">
        <f>SUMIFS(
  Données_Financières_EXEMPLE[Crédit],
  Données_Financières_EXEMPLE[Date], "&gt;="&amp;DATE(O$4,O$5,1),
  Données_Financières_EXEMPLE[Date], "&lt;"&amp;EDATE(DATE(O$4,O$5,1),1),
  Données_Financières_EXEMPLE[N° de compte], $B11)
-SUMIFS(
  Données_Financières_EXEMPLE[Débit],
  Données_Financières_EXEMPLE[Date], "&gt;="&amp;DATE(O$4,O$5,1),
  Données_Financières_EXEMPLE[Date], "&lt;"&amp;EDATE(DATE(O$4,O$5,1),1),
  Données_Financières_EXEMPLE[N° de compte], $B11)</f>
        <v>10000</v>
      </c>
      <c r="P11" s="264">
        <f>SUMIFS(
  Données_Financières_EXEMPLE[Crédit],
  Données_Financières_EXEMPLE[Date], "&gt;="&amp;DATE(P$4,P$5,1),
  Données_Financières_EXEMPLE[Date], "&lt;"&amp;EDATE(DATE(P$4,P$5,1),1),
  Données_Financières_EXEMPLE[N° de compte], $B11)
-SUMIFS(
  Données_Financières_EXEMPLE[Débit],
  Données_Financières_EXEMPLE[Date], "&gt;="&amp;DATE(P$4,P$5,1),
  Données_Financières_EXEMPLE[Date], "&lt;"&amp;EDATE(DATE(P$4,P$5,1),1),
  Données_Financières_EXEMPLE[N° de compte], $B11)</f>
        <v>12000</v>
      </c>
      <c r="Q11" s="264">
        <f>SUMIFS(
  Données_Financières_EXEMPLE[Crédit],
  Données_Financières_EXEMPLE[Date], "&gt;="&amp;DATE(Q$4,Q$5,1),
  Données_Financières_EXEMPLE[Date], "&lt;"&amp;EDATE(DATE(Q$4,Q$5,1),1),
  Données_Financières_EXEMPLE[N° de compte], $B11)
-SUMIFS(
  Données_Financières_EXEMPLE[Débit],
  Données_Financières_EXEMPLE[Date], "&gt;="&amp;DATE(Q$4,Q$5,1),
  Données_Financières_EXEMPLE[Date], "&lt;"&amp;EDATE(DATE(Q$4,Q$5,1),1),
  Données_Financières_EXEMPLE[N° de compte], $B11)</f>
        <v>15000</v>
      </c>
      <c r="R11" s="264">
        <f>SUMIFS(
  Données_Financières_EXEMPLE[Crédit],
  Données_Financières_EXEMPLE[Date], "&gt;="&amp;DATE(R$4,R$5,1),
  Données_Financières_EXEMPLE[Date], "&lt;"&amp;EDATE(DATE(R$4,R$5,1),1),
  Données_Financières_EXEMPLE[N° de compte], $B11)
-SUMIFS(
  Données_Financières_EXEMPLE[Débit],
  Données_Financières_EXEMPLE[Date], "&gt;="&amp;DATE(R$4,R$5,1),
  Données_Financières_EXEMPLE[Date], "&lt;"&amp;EDATE(DATE(R$4,R$5,1),1),
  Données_Financières_EXEMPLE[N° de compte], $B11)</f>
        <v>0</v>
      </c>
      <c r="S11" s="264">
        <f>SUMIFS(
  Données_Financières_EXEMPLE[Crédit],
  Données_Financières_EXEMPLE[Date], "&gt;="&amp;DATE(S$4,S$5,1),
  Données_Financières_EXEMPLE[Date], "&lt;"&amp;EDATE(DATE(S$4,S$5,1),1),
  Données_Financières_EXEMPLE[N° de compte], $B11)
-SUMIFS(
  Données_Financières_EXEMPLE[Débit],
  Données_Financières_EXEMPLE[Date], "&gt;="&amp;DATE(S$4,S$5,1),
  Données_Financières_EXEMPLE[Date], "&lt;"&amp;EDATE(DATE(S$4,S$5,1),1),
  Données_Financières_EXEMPLE[N° de compte], $B11)</f>
        <v>0</v>
      </c>
      <c r="T11" s="264">
        <f>SUMIFS(
  Données_Financières_EXEMPLE[Crédit],
  Données_Financières_EXEMPLE[Date], "&gt;="&amp;DATE(T$4,T$5,1),
  Données_Financières_EXEMPLE[Date], "&lt;"&amp;EDATE(DATE(T$4,T$5,1),1),
  Données_Financières_EXEMPLE[N° de compte], $B11)
-SUMIFS(
  Données_Financières_EXEMPLE[Débit],
  Données_Financières_EXEMPLE[Date], "&gt;="&amp;DATE(T$4,T$5,1),
  Données_Financières_EXEMPLE[Date], "&lt;"&amp;EDATE(DATE(T$4,T$5,1),1),
  Données_Financières_EXEMPLE[N° de compte], $B11)</f>
        <v>0</v>
      </c>
      <c r="U11" s="264">
        <f>SUMIFS(
  Données_Financières_EXEMPLE[Crédit],
  Données_Financières_EXEMPLE[Date], "&gt;="&amp;DATE(U$4,U$5,1),
  Données_Financières_EXEMPLE[Date], "&lt;"&amp;EDATE(DATE(U$4,U$5,1),1),
  Données_Financières_EXEMPLE[N° de compte], $B11)
-SUMIFS(
  Données_Financières_EXEMPLE[Débit],
  Données_Financières_EXEMPLE[Date], "&gt;="&amp;DATE(U$4,U$5,1),
  Données_Financières_EXEMPLE[Date], "&lt;"&amp;EDATE(DATE(U$4,U$5,1),1),
  Données_Financières_EXEMPLE[N° de compte], $B11)</f>
        <v>0</v>
      </c>
      <c r="V11" s="264">
        <f>SUMIFS(
  Données_Financières_EXEMPLE[Crédit],
  Données_Financières_EXEMPLE[Date], "&gt;="&amp;DATE(V$4,V$5,1),
  Données_Financières_EXEMPLE[Date], "&lt;"&amp;EDATE(DATE(V$4,V$5,1),1),
  Données_Financières_EXEMPLE[N° de compte], $B11)
-SUMIFS(
  Données_Financières_EXEMPLE[Débit],
  Données_Financières_EXEMPLE[Date], "&gt;="&amp;DATE(V$4,V$5,1),
  Données_Financières_EXEMPLE[Date], "&lt;"&amp;EDATE(DATE(V$4,V$5,1),1),
  Données_Financières_EXEMPLE[N° de compte], $B11)</f>
        <v>0</v>
      </c>
      <c r="W11" s="142">
        <f>SUMIFS(
  Données_Financières_EXEMPLE[Crédit],
  Données_Financières_EXEMPLE[Date], "&gt;="&amp;DATE(W$4,W$5,1),
  Données_Financières_EXEMPLE[Date], "&lt;"&amp;EDATE(DATE(W$4,W$5,1),1),
  Données_Financières_EXEMPLE[N° de compte], $B11)
-SUMIFS(
  Données_Financières_EXEMPLE[Débit],
  Données_Financières_EXEMPLE[Date], "&gt;="&amp;DATE(W$4,W$5,1),
  Données_Financières_EXEMPLE[Date], "&lt;"&amp;EDATE(DATE(W$4,W$5,1),1),
  Données_Financières_EXEMPLE[N° de compte], $B11)</f>
        <v>0</v>
      </c>
      <c r="X11" s="141">
        <f>SUMIFS(
  Données_Financières_EXEMPLE[Crédit],
  Données_Financières_EXEMPLE[Date], "&gt;="&amp;DATE(X$4,X$5,1),
  Données_Financières_EXEMPLE[Date], "&lt;"&amp;EDATE(DATE(X$4,X$5,1),1),
  Données_Financières_EXEMPLE[N° de compte], $B11)
-SUMIFS(
  Données_Financières_EXEMPLE[Débit],
  Données_Financières_EXEMPLE[Date], "&gt;="&amp;DATE(X$4,X$5,1),
  Données_Financières_EXEMPLE[Date], "&lt;"&amp;EDATE(DATE(X$4,X$5,1),1),
  Données_Financières_EXEMPLE[N° de compte], $B11)</f>
        <v>0</v>
      </c>
      <c r="Y11" s="264">
        <f>SUMIFS(
  Données_Financières_EXEMPLE[Crédit],
  Données_Financières_EXEMPLE[Date], "&gt;="&amp;DATE(Y$4,Y$5,1),
  Données_Financières_EXEMPLE[Date], "&lt;"&amp;EDATE(DATE(Y$4,Y$5,1),1),
  Données_Financières_EXEMPLE[N° de compte], $B11)
-SUMIFS(
  Données_Financières_EXEMPLE[Débit],
  Données_Financières_EXEMPLE[Date], "&gt;="&amp;DATE(Y$4,Y$5,1),
  Données_Financières_EXEMPLE[Date], "&lt;"&amp;EDATE(DATE(Y$4,Y$5,1),1),
  Données_Financières_EXEMPLE[N° de compte], $B11)</f>
        <v>0</v>
      </c>
      <c r="Z11" s="264">
        <f>SUMIFS(
  Données_Financières_EXEMPLE[Crédit],
  Données_Financières_EXEMPLE[Date], "&gt;="&amp;DATE(Z$4,Z$5,1),
  Données_Financières_EXEMPLE[Date], "&lt;"&amp;EDATE(DATE(Z$4,Z$5,1),1),
  Données_Financières_EXEMPLE[N° de compte], $B11)
-SUMIFS(
  Données_Financières_EXEMPLE[Débit],
  Données_Financières_EXEMPLE[Date], "&gt;="&amp;DATE(Z$4,Z$5,1),
  Données_Financières_EXEMPLE[Date], "&lt;"&amp;EDATE(DATE(Z$4,Z$5,1),1),
  Données_Financières_EXEMPLE[N° de compte], $B11)</f>
        <v>0</v>
      </c>
      <c r="AA11" s="264">
        <f>SUMIFS(
  Données_Financières_EXEMPLE[Crédit],
  Données_Financières_EXEMPLE[Date], "&gt;="&amp;DATE(AA$4,AA$5,1),
  Données_Financières_EXEMPLE[Date], "&lt;"&amp;EDATE(DATE(AA$4,AA$5,1),1),
  Données_Financières_EXEMPLE[N° de compte], $B11)
-SUMIFS(
  Données_Financières_EXEMPLE[Débit],
  Données_Financières_EXEMPLE[Date], "&gt;="&amp;DATE(AA$4,AA$5,1),
  Données_Financières_EXEMPLE[Date], "&lt;"&amp;EDATE(DATE(AA$4,AA$5,1),1),
  Données_Financières_EXEMPLE[N° de compte], $B11)</f>
        <v>0</v>
      </c>
      <c r="AB11" s="264">
        <f>SUMIFS(
  Données_Financières_EXEMPLE[Crédit],
  Données_Financières_EXEMPLE[Date], "&gt;="&amp;DATE(AB$4,AB$5,1),
  Données_Financières_EXEMPLE[Date], "&lt;"&amp;EDATE(DATE(AB$4,AB$5,1),1),
  Données_Financières_EXEMPLE[N° de compte], $B11)
-SUMIFS(
  Données_Financières_EXEMPLE[Débit],
  Données_Financières_EXEMPLE[Date], "&gt;="&amp;DATE(AB$4,AB$5,1),
  Données_Financières_EXEMPLE[Date], "&lt;"&amp;EDATE(DATE(AB$4,AB$5,1),1),
  Données_Financières_EXEMPLE[N° de compte], $B11)</f>
        <v>0</v>
      </c>
      <c r="AC11" s="264">
        <f>SUMIFS(
  Données_Financières_EXEMPLE[Crédit],
  Données_Financières_EXEMPLE[Date], "&gt;="&amp;DATE(AC$4,AC$5,1),
  Données_Financières_EXEMPLE[Date], "&lt;"&amp;EDATE(DATE(AC$4,AC$5,1),1),
  Données_Financières_EXEMPLE[N° de compte], $B11)
-SUMIFS(
  Données_Financières_EXEMPLE[Débit],
  Données_Financières_EXEMPLE[Date], "&gt;="&amp;DATE(AC$4,AC$5,1),
  Données_Financières_EXEMPLE[Date], "&lt;"&amp;EDATE(DATE(AC$4,AC$5,1),1),
  Données_Financières_EXEMPLE[N° de compte], $B11)</f>
        <v>0</v>
      </c>
      <c r="AD11" s="264">
        <f>SUMIFS(
  Données_Financières_EXEMPLE[Crédit],
  Données_Financières_EXEMPLE[Date], "&gt;="&amp;DATE(AD$4,AD$5,1),
  Données_Financières_EXEMPLE[Date], "&lt;"&amp;EDATE(DATE(AD$4,AD$5,1),1),
  Données_Financières_EXEMPLE[N° de compte], $B11)
-SUMIFS(
  Données_Financières_EXEMPLE[Débit],
  Données_Financières_EXEMPLE[Date], "&gt;="&amp;DATE(AD$4,AD$5,1),
  Données_Financières_EXEMPLE[Date], "&lt;"&amp;EDATE(DATE(AD$4,AD$5,1),1),
  Données_Financières_EXEMPLE[N° de compte], $B11)</f>
        <v>0</v>
      </c>
      <c r="AE11" s="264">
        <f>SUMIFS(
  Données_Financières_EXEMPLE[Crédit],
  Données_Financières_EXEMPLE[Date], "&gt;="&amp;DATE(AE$4,AE$5,1),
  Données_Financières_EXEMPLE[Date], "&lt;"&amp;EDATE(DATE(AE$4,AE$5,1),1),
  Données_Financières_EXEMPLE[N° de compte], $B11)
-SUMIFS(
  Données_Financières_EXEMPLE[Débit],
  Données_Financières_EXEMPLE[Date], "&gt;="&amp;DATE(AE$4,AE$5,1),
  Données_Financières_EXEMPLE[Date], "&lt;"&amp;EDATE(DATE(AE$4,AE$5,1),1),
  Données_Financières_EXEMPLE[N° de compte], $B11)</f>
        <v>0</v>
      </c>
      <c r="AF11" s="264">
        <f>SUMIFS(
  Données_Financières_EXEMPLE[Crédit],
  Données_Financières_EXEMPLE[Date], "&gt;="&amp;DATE(AF$4,AF$5,1),
  Données_Financières_EXEMPLE[Date], "&lt;"&amp;EDATE(DATE(AF$4,AF$5,1),1),
  Données_Financières_EXEMPLE[N° de compte], $B11)
-SUMIFS(
  Données_Financières_EXEMPLE[Débit],
  Données_Financières_EXEMPLE[Date], "&gt;="&amp;DATE(AF$4,AF$5,1),
  Données_Financières_EXEMPLE[Date], "&lt;"&amp;EDATE(DATE(AF$4,AF$5,1),1),
  Données_Financières_EXEMPLE[N° de compte], $B11)</f>
        <v>0</v>
      </c>
      <c r="AG11" s="264">
        <f>SUMIFS(
  Données_Financières_EXEMPLE[Crédit],
  Données_Financières_EXEMPLE[Date], "&gt;="&amp;DATE(AG$4,AG$5,1),
  Données_Financières_EXEMPLE[Date], "&lt;"&amp;EDATE(DATE(AG$4,AG$5,1),1),
  Données_Financières_EXEMPLE[N° de compte], $B11)
-SUMIFS(
  Données_Financières_EXEMPLE[Débit],
  Données_Financières_EXEMPLE[Date], "&gt;="&amp;DATE(AG$4,AG$5,1),
  Données_Financières_EXEMPLE[Date], "&lt;"&amp;EDATE(DATE(AG$4,AG$5,1),1),
  Données_Financières_EXEMPLE[N° de compte], $B11)</f>
        <v>0</v>
      </c>
      <c r="AH11" s="264">
        <f>SUMIFS(
  Données_Financières_EXEMPLE[Crédit],
  Données_Financières_EXEMPLE[Date], "&gt;="&amp;DATE(AH$4,AH$5,1),
  Données_Financières_EXEMPLE[Date], "&lt;"&amp;EDATE(DATE(AH$4,AH$5,1),1),
  Données_Financières_EXEMPLE[N° de compte], $B11)
-SUMIFS(
  Données_Financières_EXEMPLE[Débit],
  Données_Financières_EXEMPLE[Date], "&gt;="&amp;DATE(AH$4,AH$5,1),
  Données_Financières_EXEMPLE[Date], "&lt;"&amp;EDATE(DATE(AH$4,AH$5,1),1),
  Données_Financières_EXEMPLE[N° de compte], $B11)</f>
        <v>0</v>
      </c>
      <c r="AI11" s="142">
        <f>SUMIFS(
  Données_Financières_EXEMPLE[Crédit],
  Données_Financières_EXEMPLE[Date], "&gt;="&amp;DATE(AI$4,AI$5,1),
  Données_Financières_EXEMPLE[Date], "&lt;"&amp;EDATE(DATE(AI$4,AI$5,1),1),
  Données_Financières_EXEMPLE[N° de compte], $B11)
-SUMIFS(
  Données_Financières_EXEMPLE[Débit],
  Données_Financières_EXEMPLE[Date], "&gt;="&amp;DATE(AI$4,AI$5,1),
  Données_Financières_EXEMPLE[Date], "&lt;"&amp;EDATE(DATE(AI$4,AI$5,1),1),
  Données_Financières_EXEMPLE[N° de compte], $B11)</f>
        <v>0</v>
      </c>
    </row>
    <row r="12" spans="1:35" outlineLevel="1" x14ac:dyDescent="0.45">
      <c r="A12" s="244"/>
      <c r="B12" s="2">
        <v>3430</v>
      </c>
      <c r="C12" s="2" t="s">
        <v>110</v>
      </c>
      <c r="D12" s="21">
        <f t="shared" ref="D12:D16" si="3">SUM(L12:W12)</f>
        <v>2950</v>
      </c>
      <c r="E12" s="22"/>
      <c r="F12" s="23">
        <f>SUMIFS('2. EXEMPLE Prévisionnel'!I10:AF10,'2. EXEMPLE Prévisionnel'!I$3:AF$3,'4. EXEMPLE Suivi de trésorerie'!G$6,'2. EXEMPLE Prévisionnel'!I$4:AF$4,"&lt;="&amp;'4. EXEMPLE Suivi de trésorerie'!F$6)</f>
        <v>6000</v>
      </c>
      <c r="G12" s="24">
        <f t="shared" si="0"/>
        <v>0.49166666666666664</v>
      </c>
      <c r="H12" s="25"/>
      <c r="I12" s="21">
        <f t="shared" si="2"/>
        <v>0</v>
      </c>
      <c r="J12" s="22"/>
      <c r="L12" s="141">
        <f>SUMIFS(
  Données_Financières_EXEMPLE[Crédit],
  Données_Financières_EXEMPLE[Date], "&gt;="&amp;DATE(L$4,L$5,1),
  Données_Financières_EXEMPLE[Date], "&lt;"&amp;EDATE(DATE(L$4,L$5,1),1),
  Données_Financières_EXEMPLE[N° de compte], $B12)
-SUMIFS(
  Données_Financières_EXEMPLE[Débit],
  Données_Financières_EXEMPLE[Date], "&gt;="&amp;DATE(L$4,L$5,1),
  Données_Financières_EXEMPLE[Date], "&lt;"&amp;EDATE(DATE(L$4,L$5,1),1),
  Données_Financières_EXEMPLE[N° de compte], $B12)</f>
        <v>0</v>
      </c>
      <c r="M12" s="264">
        <f>SUMIFS(
  Données_Financières_EXEMPLE[Crédit],
  Données_Financières_EXEMPLE[Date], "&gt;="&amp;DATE(M$4,M$5,1),
  Données_Financières_EXEMPLE[Date], "&lt;"&amp;EDATE(DATE(M$4,M$5,1),1),
  Données_Financières_EXEMPLE[N° de compte], $B12)
-SUMIFS(
  Données_Financières_EXEMPLE[Débit],
  Données_Financières_EXEMPLE[Date], "&gt;="&amp;DATE(M$4,M$5,1),
  Données_Financières_EXEMPLE[Date], "&lt;"&amp;EDATE(DATE(M$4,M$5,1),1),
  Données_Financières_EXEMPLE[N° de compte], $B12)</f>
        <v>950</v>
      </c>
      <c r="N12" s="264">
        <f>SUMIFS(
  Données_Financières_EXEMPLE[Crédit],
  Données_Financières_EXEMPLE[Date], "&gt;="&amp;DATE(N$4,N$5,1),
  Données_Financières_EXEMPLE[Date], "&lt;"&amp;EDATE(DATE(N$4,N$5,1),1),
  Données_Financières_EXEMPLE[N° de compte], $B12)
-SUMIFS(
  Données_Financières_EXEMPLE[Débit],
  Données_Financières_EXEMPLE[Date], "&gt;="&amp;DATE(N$4,N$5,1),
  Données_Financières_EXEMPLE[Date], "&lt;"&amp;EDATE(DATE(N$4,N$5,1),1),
  Données_Financières_EXEMPLE[N° de compte], $B12)</f>
        <v>0</v>
      </c>
      <c r="O12" s="264">
        <f>SUMIFS(
  Données_Financières_EXEMPLE[Crédit],
  Données_Financières_EXEMPLE[Date], "&gt;="&amp;DATE(O$4,O$5,1),
  Données_Financières_EXEMPLE[Date], "&lt;"&amp;EDATE(DATE(O$4,O$5,1),1),
  Données_Financières_EXEMPLE[N° de compte], $B12)
-SUMIFS(
  Données_Financières_EXEMPLE[Débit],
  Données_Financières_EXEMPLE[Date], "&gt;="&amp;DATE(O$4,O$5,1),
  Données_Financières_EXEMPLE[Date], "&lt;"&amp;EDATE(DATE(O$4,O$5,1),1),
  Données_Financières_EXEMPLE[N° de compte], $B12)</f>
        <v>800</v>
      </c>
      <c r="P12" s="264">
        <f>SUMIFS(
  Données_Financières_EXEMPLE[Crédit],
  Données_Financières_EXEMPLE[Date], "&gt;="&amp;DATE(P$4,P$5,1),
  Données_Financières_EXEMPLE[Date], "&lt;"&amp;EDATE(DATE(P$4,P$5,1),1),
  Données_Financières_EXEMPLE[N° de compte], $B12)
-SUMIFS(
  Données_Financières_EXEMPLE[Débit],
  Données_Financières_EXEMPLE[Date], "&gt;="&amp;DATE(P$4,P$5,1),
  Données_Financières_EXEMPLE[Date], "&lt;"&amp;EDATE(DATE(P$4,P$5,1),1),
  Données_Financières_EXEMPLE[N° de compte], $B12)</f>
        <v>0</v>
      </c>
      <c r="Q12" s="264">
        <f>SUMIFS(
  Données_Financières_EXEMPLE[Crédit],
  Données_Financières_EXEMPLE[Date], "&gt;="&amp;DATE(Q$4,Q$5,1),
  Données_Financières_EXEMPLE[Date], "&lt;"&amp;EDATE(DATE(Q$4,Q$5,1),1),
  Données_Financières_EXEMPLE[N° de compte], $B12)
-SUMIFS(
  Données_Financières_EXEMPLE[Débit],
  Données_Financières_EXEMPLE[Date], "&gt;="&amp;DATE(Q$4,Q$5,1),
  Données_Financières_EXEMPLE[Date], "&lt;"&amp;EDATE(DATE(Q$4,Q$5,1),1),
  Données_Financières_EXEMPLE[N° de compte], $B12)</f>
        <v>1200</v>
      </c>
      <c r="R12" s="264">
        <f>SUMIFS(
  Données_Financières_EXEMPLE[Crédit],
  Données_Financières_EXEMPLE[Date], "&gt;="&amp;DATE(R$4,R$5,1),
  Données_Financières_EXEMPLE[Date], "&lt;"&amp;EDATE(DATE(R$4,R$5,1),1),
  Données_Financières_EXEMPLE[N° de compte], $B12)
-SUMIFS(
  Données_Financières_EXEMPLE[Débit],
  Données_Financières_EXEMPLE[Date], "&gt;="&amp;DATE(R$4,R$5,1),
  Données_Financières_EXEMPLE[Date], "&lt;"&amp;EDATE(DATE(R$4,R$5,1),1),
  Données_Financières_EXEMPLE[N° de compte], $B12)</f>
        <v>0</v>
      </c>
      <c r="S12" s="264">
        <f>SUMIFS(
  Données_Financières_EXEMPLE[Crédit],
  Données_Financières_EXEMPLE[Date], "&gt;="&amp;DATE(S$4,S$5,1),
  Données_Financières_EXEMPLE[Date], "&lt;"&amp;EDATE(DATE(S$4,S$5,1),1),
  Données_Financières_EXEMPLE[N° de compte], $B12)
-SUMIFS(
  Données_Financières_EXEMPLE[Débit],
  Données_Financières_EXEMPLE[Date], "&gt;="&amp;DATE(S$4,S$5,1),
  Données_Financières_EXEMPLE[Date], "&lt;"&amp;EDATE(DATE(S$4,S$5,1),1),
  Données_Financières_EXEMPLE[N° de compte], $B12)</f>
        <v>0</v>
      </c>
      <c r="T12" s="264">
        <f>SUMIFS(
  Données_Financières_EXEMPLE[Crédit],
  Données_Financières_EXEMPLE[Date], "&gt;="&amp;DATE(T$4,T$5,1),
  Données_Financières_EXEMPLE[Date], "&lt;"&amp;EDATE(DATE(T$4,T$5,1),1),
  Données_Financières_EXEMPLE[N° de compte], $B12)
-SUMIFS(
  Données_Financières_EXEMPLE[Débit],
  Données_Financières_EXEMPLE[Date], "&gt;="&amp;DATE(T$4,T$5,1),
  Données_Financières_EXEMPLE[Date], "&lt;"&amp;EDATE(DATE(T$4,T$5,1),1),
  Données_Financières_EXEMPLE[N° de compte], $B12)</f>
        <v>0</v>
      </c>
      <c r="U12" s="264">
        <f>SUMIFS(
  Données_Financières_EXEMPLE[Crédit],
  Données_Financières_EXEMPLE[Date], "&gt;="&amp;DATE(U$4,U$5,1),
  Données_Financières_EXEMPLE[Date], "&lt;"&amp;EDATE(DATE(U$4,U$5,1),1),
  Données_Financières_EXEMPLE[N° de compte], $B12)
-SUMIFS(
  Données_Financières_EXEMPLE[Débit],
  Données_Financières_EXEMPLE[Date], "&gt;="&amp;DATE(U$4,U$5,1),
  Données_Financières_EXEMPLE[Date], "&lt;"&amp;EDATE(DATE(U$4,U$5,1),1),
  Données_Financières_EXEMPLE[N° de compte], $B12)</f>
        <v>0</v>
      </c>
      <c r="V12" s="264">
        <f>SUMIFS(
  Données_Financières_EXEMPLE[Crédit],
  Données_Financières_EXEMPLE[Date], "&gt;="&amp;DATE(V$4,V$5,1),
  Données_Financières_EXEMPLE[Date], "&lt;"&amp;EDATE(DATE(V$4,V$5,1),1),
  Données_Financières_EXEMPLE[N° de compte], $B12)
-SUMIFS(
  Données_Financières_EXEMPLE[Débit],
  Données_Financières_EXEMPLE[Date], "&gt;="&amp;DATE(V$4,V$5,1),
  Données_Financières_EXEMPLE[Date], "&lt;"&amp;EDATE(DATE(V$4,V$5,1),1),
  Données_Financières_EXEMPLE[N° de compte], $B12)</f>
        <v>0</v>
      </c>
      <c r="W12" s="142">
        <f>SUMIFS(
  Données_Financières_EXEMPLE[Crédit],
  Données_Financières_EXEMPLE[Date], "&gt;="&amp;DATE(W$4,W$5,1),
  Données_Financières_EXEMPLE[Date], "&lt;"&amp;EDATE(DATE(W$4,W$5,1),1),
  Données_Financières_EXEMPLE[N° de compte], $B12)
-SUMIFS(
  Données_Financières_EXEMPLE[Débit],
  Données_Financières_EXEMPLE[Date], "&gt;="&amp;DATE(W$4,W$5,1),
  Données_Financières_EXEMPLE[Date], "&lt;"&amp;EDATE(DATE(W$4,W$5,1),1),
  Données_Financières_EXEMPLE[N° de compte], $B12)</f>
        <v>0</v>
      </c>
      <c r="X12" s="141">
        <f>SUMIFS(
  Données_Financières_EXEMPLE[Crédit],
  Données_Financières_EXEMPLE[Date], "&gt;="&amp;DATE(X$4,X$5,1),
  Données_Financières_EXEMPLE[Date], "&lt;"&amp;EDATE(DATE(X$4,X$5,1),1),
  Données_Financières_EXEMPLE[N° de compte], $B12)
-SUMIFS(
  Données_Financières_EXEMPLE[Débit],
  Données_Financières_EXEMPLE[Date], "&gt;="&amp;DATE(X$4,X$5,1),
  Données_Financières_EXEMPLE[Date], "&lt;"&amp;EDATE(DATE(X$4,X$5,1),1),
  Données_Financières_EXEMPLE[N° de compte], $B12)</f>
        <v>0</v>
      </c>
      <c r="Y12" s="264">
        <f>SUMIFS(
  Données_Financières_EXEMPLE[Crédit],
  Données_Financières_EXEMPLE[Date], "&gt;="&amp;DATE(Y$4,Y$5,1),
  Données_Financières_EXEMPLE[Date], "&lt;"&amp;EDATE(DATE(Y$4,Y$5,1),1),
  Données_Financières_EXEMPLE[N° de compte], $B12)
-SUMIFS(
  Données_Financières_EXEMPLE[Débit],
  Données_Financières_EXEMPLE[Date], "&gt;="&amp;DATE(Y$4,Y$5,1),
  Données_Financières_EXEMPLE[Date], "&lt;"&amp;EDATE(DATE(Y$4,Y$5,1),1),
  Données_Financières_EXEMPLE[N° de compte], $B12)</f>
        <v>0</v>
      </c>
      <c r="Z12" s="264">
        <f>SUMIFS(
  Données_Financières_EXEMPLE[Crédit],
  Données_Financières_EXEMPLE[Date], "&gt;="&amp;DATE(Z$4,Z$5,1),
  Données_Financières_EXEMPLE[Date], "&lt;"&amp;EDATE(DATE(Z$4,Z$5,1),1),
  Données_Financières_EXEMPLE[N° de compte], $B12)
-SUMIFS(
  Données_Financières_EXEMPLE[Débit],
  Données_Financières_EXEMPLE[Date], "&gt;="&amp;DATE(Z$4,Z$5,1),
  Données_Financières_EXEMPLE[Date], "&lt;"&amp;EDATE(DATE(Z$4,Z$5,1),1),
  Données_Financières_EXEMPLE[N° de compte], $B12)</f>
        <v>0</v>
      </c>
      <c r="AA12" s="264">
        <f>SUMIFS(
  Données_Financières_EXEMPLE[Crédit],
  Données_Financières_EXEMPLE[Date], "&gt;="&amp;DATE(AA$4,AA$5,1),
  Données_Financières_EXEMPLE[Date], "&lt;"&amp;EDATE(DATE(AA$4,AA$5,1),1),
  Données_Financières_EXEMPLE[N° de compte], $B12)
-SUMIFS(
  Données_Financières_EXEMPLE[Débit],
  Données_Financières_EXEMPLE[Date], "&gt;="&amp;DATE(AA$4,AA$5,1),
  Données_Financières_EXEMPLE[Date], "&lt;"&amp;EDATE(DATE(AA$4,AA$5,1),1),
  Données_Financières_EXEMPLE[N° de compte], $B12)</f>
        <v>0</v>
      </c>
      <c r="AB12" s="264">
        <f>SUMIFS(
  Données_Financières_EXEMPLE[Crédit],
  Données_Financières_EXEMPLE[Date], "&gt;="&amp;DATE(AB$4,AB$5,1),
  Données_Financières_EXEMPLE[Date], "&lt;"&amp;EDATE(DATE(AB$4,AB$5,1),1),
  Données_Financières_EXEMPLE[N° de compte], $B12)
-SUMIFS(
  Données_Financières_EXEMPLE[Débit],
  Données_Financières_EXEMPLE[Date], "&gt;="&amp;DATE(AB$4,AB$5,1),
  Données_Financières_EXEMPLE[Date], "&lt;"&amp;EDATE(DATE(AB$4,AB$5,1),1),
  Données_Financières_EXEMPLE[N° de compte], $B12)</f>
        <v>0</v>
      </c>
      <c r="AC12" s="264">
        <f>SUMIFS(
  Données_Financières_EXEMPLE[Crédit],
  Données_Financières_EXEMPLE[Date], "&gt;="&amp;DATE(AC$4,AC$5,1),
  Données_Financières_EXEMPLE[Date], "&lt;"&amp;EDATE(DATE(AC$4,AC$5,1),1),
  Données_Financières_EXEMPLE[N° de compte], $B12)
-SUMIFS(
  Données_Financières_EXEMPLE[Débit],
  Données_Financières_EXEMPLE[Date], "&gt;="&amp;DATE(AC$4,AC$5,1),
  Données_Financières_EXEMPLE[Date], "&lt;"&amp;EDATE(DATE(AC$4,AC$5,1),1),
  Données_Financières_EXEMPLE[N° de compte], $B12)</f>
        <v>0</v>
      </c>
      <c r="AD12" s="264">
        <f>SUMIFS(
  Données_Financières_EXEMPLE[Crédit],
  Données_Financières_EXEMPLE[Date], "&gt;="&amp;DATE(AD$4,AD$5,1),
  Données_Financières_EXEMPLE[Date], "&lt;"&amp;EDATE(DATE(AD$4,AD$5,1),1),
  Données_Financières_EXEMPLE[N° de compte], $B12)
-SUMIFS(
  Données_Financières_EXEMPLE[Débit],
  Données_Financières_EXEMPLE[Date], "&gt;="&amp;DATE(AD$4,AD$5,1),
  Données_Financières_EXEMPLE[Date], "&lt;"&amp;EDATE(DATE(AD$4,AD$5,1),1),
  Données_Financières_EXEMPLE[N° de compte], $B12)</f>
        <v>0</v>
      </c>
      <c r="AE12" s="264">
        <f>SUMIFS(
  Données_Financières_EXEMPLE[Crédit],
  Données_Financières_EXEMPLE[Date], "&gt;="&amp;DATE(AE$4,AE$5,1),
  Données_Financières_EXEMPLE[Date], "&lt;"&amp;EDATE(DATE(AE$4,AE$5,1),1),
  Données_Financières_EXEMPLE[N° de compte], $B12)
-SUMIFS(
  Données_Financières_EXEMPLE[Débit],
  Données_Financières_EXEMPLE[Date], "&gt;="&amp;DATE(AE$4,AE$5,1),
  Données_Financières_EXEMPLE[Date], "&lt;"&amp;EDATE(DATE(AE$4,AE$5,1),1),
  Données_Financières_EXEMPLE[N° de compte], $B12)</f>
        <v>0</v>
      </c>
      <c r="AF12" s="264">
        <f>SUMIFS(
  Données_Financières_EXEMPLE[Crédit],
  Données_Financières_EXEMPLE[Date], "&gt;="&amp;DATE(AF$4,AF$5,1),
  Données_Financières_EXEMPLE[Date], "&lt;"&amp;EDATE(DATE(AF$4,AF$5,1),1),
  Données_Financières_EXEMPLE[N° de compte], $B12)
-SUMIFS(
  Données_Financières_EXEMPLE[Débit],
  Données_Financières_EXEMPLE[Date], "&gt;="&amp;DATE(AF$4,AF$5,1),
  Données_Financières_EXEMPLE[Date], "&lt;"&amp;EDATE(DATE(AF$4,AF$5,1),1),
  Données_Financières_EXEMPLE[N° de compte], $B12)</f>
        <v>0</v>
      </c>
      <c r="AG12" s="264">
        <f>SUMIFS(
  Données_Financières_EXEMPLE[Crédit],
  Données_Financières_EXEMPLE[Date], "&gt;="&amp;DATE(AG$4,AG$5,1),
  Données_Financières_EXEMPLE[Date], "&lt;"&amp;EDATE(DATE(AG$4,AG$5,1),1),
  Données_Financières_EXEMPLE[N° de compte], $B12)
-SUMIFS(
  Données_Financières_EXEMPLE[Débit],
  Données_Financières_EXEMPLE[Date], "&gt;="&amp;DATE(AG$4,AG$5,1),
  Données_Financières_EXEMPLE[Date], "&lt;"&amp;EDATE(DATE(AG$4,AG$5,1),1),
  Données_Financières_EXEMPLE[N° de compte], $B12)</f>
        <v>0</v>
      </c>
      <c r="AH12" s="264">
        <f>SUMIFS(
  Données_Financières_EXEMPLE[Crédit],
  Données_Financières_EXEMPLE[Date], "&gt;="&amp;DATE(AH$4,AH$5,1),
  Données_Financières_EXEMPLE[Date], "&lt;"&amp;EDATE(DATE(AH$4,AH$5,1),1),
  Données_Financières_EXEMPLE[N° de compte], $B12)
-SUMIFS(
  Données_Financières_EXEMPLE[Débit],
  Données_Financières_EXEMPLE[Date], "&gt;="&amp;DATE(AH$4,AH$5,1),
  Données_Financières_EXEMPLE[Date], "&lt;"&amp;EDATE(DATE(AH$4,AH$5,1),1),
  Données_Financières_EXEMPLE[N° de compte], $B12)</f>
        <v>0</v>
      </c>
      <c r="AI12" s="142">
        <f>SUMIFS(
  Données_Financières_EXEMPLE[Crédit],
  Données_Financières_EXEMPLE[Date], "&gt;="&amp;DATE(AI$4,AI$5,1),
  Données_Financières_EXEMPLE[Date], "&lt;"&amp;EDATE(DATE(AI$4,AI$5,1),1),
  Données_Financières_EXEMPLE[N° de compte], $B12)
-SUMIFS(
  Données_Financières_EXEMPLE[Débit],
  Données_Financières_EXEMPLE[Date], "&gt;="&amp;DATE(AI$4,AI$5,1),
  Données_Financières_EXEMPLE[Date], "&lt;"&amp;EDATE(DATE(AI$4,AI$5,1),1),
  Données_Financières_EXEMPLE[N° de compte], $B12)</f>
        <v>0</v>
      </c>
    </row>
    <row r="13" spans="1:35" outlineLevel="1" x14ac:dyDescent="0.45">
      <c r="A13" s="244"/>
      <c r="B13" s="2">
        <v>3600</v>
      </c>
      <c r="C13" s="2" t="s">
        <v>111</v>
      </c>
      <c r="D13" s="21">
        <f>SUM(L13:W13)</f>
        <v>14500</v>
      </c>
      <c r="E13" s="22"/>
      <c r="F13" s="23">
        <f>SUMIFS('2. EXEMPLE Prévisionnel'!I11:AF11,'2. EXEMPLE Prévisionnel'!I$3:AF$3,'4. EXEMPLE Suivi de trésorerie'!G$6,'2. EXEMPLE Prévisionnel'!I$4:AF$4,"&lt;="&amp;'4. EXEMPLE Suivi de trésorerie'!F$6)</f>
        <v>12000</v>
      </c>
      <c r="G13" s="24">
        <f t="shared" si="0"/>
        <v>1.2083333333333333</v>
      </c>
      <c r="H13" s="25"/>
      <c r="I13" s="21">
        <f t="shared" si="2"/>
        <v>0</v>
      </c>
      <c r="J13" s="22"/>
      <c r="L13" s="141">
        <f>SUMIFS(
  Données_Financières_EXEMPLE[Crédit],
  Données_Financières_EXEMPLE[Date], "&gt;="&amp;DATE(L$4,L$5,1),
  Données_Financières_EXEMPLE[Date], "&lt;"&amp;EDATE(DATE(L$4,L$5,1),1),
  Données_Financières_EXEMPLE[N° de compte], $B13)
-SUMIFS(
  Données_Financières_EXEMPLE[Débit],
  Données_Financières_EXEMPLE[Date], "&gt;="&amp;DATE(L$4,L$5,1),
  Données_Financières_EXEMPLE[Date], "&lt;"&amp;EDATE(DATE(L$4,L$5,1),1),
  Données_Financières_EXEMPLE[N° de compte], $B13)</f>
        <v>3000</v>
      </c>
      <c r="M13" s="264">
        <f>SUMIFS(
  Données_Financières_EXEMPLE[Crédit],
  Données_Financières_EXEMPLE[Date], "&gt;="&amp;DATE(M$4,M$5,1),
  Données_Financières_EXEMPLE[Date], "&lt;"&amp;EDATE(DATE(M$4,M$5,1),1),
  Données_Financières_EXEMPLE[N° de compte], $B13)
-SUMIFS(
  Données_Financières_EXEMPLE[Débit],
  Données_Financières_EXEMPLE[Date], "&gt;="&amp;DATE(M$4,M$5,1),
  Données_Financières_EXEMPLE[Date], "&lt;"&amp;EDATE(DATE(M$4,M$5,1),1),
  Données_Financières_EXEMPLE[N° de compte], $B13)</f>
        <v>2000</v>
      </c>
      <c r="N13" s="264">
        <f>SUMIFS(
  Données_Financières_EXEMPLE[Crédit],
  Données_Financières_EXEMPLE[Date], "&gt;="&amp;DATE(N$4,N$5,1),
  Données_Financières_EXEMPLE[Date], "&lt;"&amp;EDATE(DATE(N$4,N$5,1),1),
  Données_Financières_EXEMPLE[N° de compte], $B13)
-SUMIFS(
  Données_Financières_EXEMPLE[Débit],
  Données_Financières_EXEMPLE[Date], "&gt;="&amp;DATE(N$4,N$5,1),
  Données_Financières_EXEMPLE[Date], "&lt;"&amp;EDATE(DATE(N$4,N$5,1),1),
  Données_Financières_EXEMPLE[N° de compte], $B13)</f>
        <v>1500</v>
      </c>
      <c r="O13" s="264">
        <f>SUMIFS(
  Données_Financières_EXEMPLE[Crédit],
  Données_Financières_EXEMPLE[Date], "&gt;="&amp;DATE(O$4,O$5,1),
  Données_Financières_EXEMPLE[Date], "&lt;"&amp;EDATE(DATE(O$4,O$5,1),1),
  Données_Financières_EXEMPLE[N° de compte], $B13)
-SUMIFS(
  Données_Financières_EXEMPLE[Débit],
  Données_Financières_EXEMPLE[Date], "&gt;="&amp;DATE(O$4,O$5,1),
  Données_Financières_EXEMPLE[Date], "&lt;"&amp;EDATE(DATE(O$4,O$5,1),1),
  Données_Financières_EXEMPLE[N° de compte], $B13)</f>
        <v>1500</v>
      </c>
      <c r="P13" s="264">
        <f>SUMIFS(
  Données_Financières_EXEMPLE[Crédit],
  Données_Financières_EXEMPLE[Date], "&gt;="&amp;DATE(P$4,P$5,1),
  Données_Financières_EXEMPLE[Date], "&lt;"&amp;EDATE(DATE(P$4,P$5,1),1),
  Données_Financières_EXEMPLE[N° de compte], $B13)
-SUMIFS(
  Données_Financières_EXEMPLE[Débit],
  Données_Financières_EXEMPLE[Date], "&gt;="&amp;DATE(P$4,P$5,1),
  Données_Financières_EXEMPLE[Date], "&lt;"&amp;EDATE(DATE(P$4,P$5,1),1),
  Données_Financières_EXEMPLE[N° de compte], $B13)</f>
        <v>3000</v>
      </c>
      <c r="Q13" s="264">
        <f>SUMIFS(
  Données_Financières_EXEMPLE[Crédit],
  Données_Financières_EXEMPLE[Date], "&gt;="&amp;DATE(Q$4,Q$5,1),
  Données_Financières_EXEMPLE[Date], "&lt;"&amp;EDATE(DATE(Q$4,Q$5,1),1),
  Données_Financières_EXEMPLE[N° de compte], $B13)
-SUMIFS(
  Données_Financières_EXEMPLE[Débit],
  Données_Financières_EXEMPLE[Date], "&gt;="&amp;DATE(Q$4,Q$5,1),
  Données_Financières_EXEMPLE[Date], "&lt;"&amp;EDATE(DATE(Q$4,Q$5,1),1),
  Données_Financières_EXEMPLE[N° de compte], $B13)</f>
        <v>3500</v>
      </c>
      <c r="R13" s="264">
        <f>SUMIFS(
  Données_Financières_EXEMPLE[Crédit],
  Données_Financières_EXEMPLE[Date], "&gt;="&amp;DATE(R$4,R$5,1),
  Données_Financières_EXEMPLE[Date], "&lt;"&amp;EDATE(DATE(R$4,R$5,1),1),
  Données_Financières_EXEMPLE[N° de compte], $B13)
-SUMIFS(
  Données_Financières_EXEMPLE[Débit],
  Données_Financières_EXEMPLE[Date], "&gt;="&amp;DATE(R$4,R$5,1),
  Données_Financières_EXEMPLE[Date], "&lt;"&amp;EDATE(DATE(R$4,R$5,1),1),
  Données_Financières_EXEMPLE[N° de compte], $B13)</f>
        <v>0</v>
      </c>
      <c r="S13" s="264">
        <f>SUMIFS(
  Données_Financières_EXEMPLE[Crédit],
  Données_Financières_EXEMPLE[Date], "&gt;="&amp;DATE(S$4,S$5,1),
  Données_Financières_EXEMPLE[Date], "&lt;"&amp;EDATE(DATE(S$4,S$5,1),1),
  Données_Financières_EXEMPLE[N° de compte], $B13)
-SUMIFS(
  Données_Financières_EXEMPLE[Débit],
  Données_Financières_EXEMPLE[Date], "&gt;="&amp;DATE(S$4,S$5,1),
  Données_Financières_EXEMPLE[Date], "&lt;"&amp;EDATE(DATE(S$4,S$5,1),1),
  Données_Financières_EXEMPLE[N° de compte], $B13)</f>
        <v>0</v>
      </c>
      <c r="T13" s="264">
        <f>SUMIFS(
  Données_Financières_EXEMPLE[Crédit],
  Données_Financières_EXEMPLE[Date], "&gt;="&amp;DATE(T$4,T$5,1),
  Données_Financières_EXEMPLE[Date], "&lt;"&amp;EDATE(DATE(T$4,T$5,1),1),
  Données_Financières_EXEMPLE[N° de compte], $B13)
-SUMIFS(
  Données_Financières_EXEMPLE[Débit],
  Données_Financières_EXEMPLE[Date], "&gt;="&amp;DATE(T$4,T$5,1),
  Données_Financières_EXEMPLE[Date], "&lt;"&amp;EDATE(DATE(T$4,T$5,1),1),
  Données_Financières_EXEMPLE[N° de compte], $B13)</f>
        <v>0</v>
      </c>
      <c r="U13" s="264">
        <f>SUMIFS(
  Données_Financières_EXEMPLE[Crédit],
  Données_Financières_EXEMPLE[Date], "&gt;="&amp;DATE(U$4,U$5,1),
  Données_Financières_EXEMPLE[Date], "&lt;"&amp;EDATE(DATE(U$4,U$5,1),1),
  Données_Financières_EXEMPLE[N° de compte], $B13)
-SUMIFS(
  Données_Financières_EXEMPLE[Débit],
  Données_Financières_EXEMPLE[Date], "&gt;="&amp;DATE(U$4,U$5,1),
  Données_Financières_EXEMPLE[Date], "&lt;"&amp;EDATE(DATE(U$4,U$5,1),1),
  Données_Financières_EXEMPLE[N° de compte], $B13)</f>
        <v>0</v>
      </c>
      <c r="V13" s="264">
        <f>SUMIFS(
  Données_Financières_EXEMPLE[Crédit],
  Données_Financières_EXEMPLE[Date], "&gt;="&amp;DATE(V$4,V$5,1),
  Données_Financières_EXEMPLE[Date], "&lt;"&amp;EDATE(DATE(V$4,V$5,1),1),
  Données_Financières_EXEMPLE[N° de compte], $B13)
-SUMIFS(
  Données_Financières_EXEMPLE[Débit],
  Données_Financières_EXEMPLE[Date], "&gt;="&amp;DATE(V$4,V$5,1),
  Données_Financières_EXEMPLE[Date], "&lt;"&amp;EDATE(DATE(V$4,V$5,1),1),
  Données_Financières_EXEMPLE[N° de compte], $B13)</f>
        <v>0</v>
      </c>
      <c r="W13" s="142">
        <f>SUMIFS(
  Données_Financières_EXEMPLE[Crédit],
  Données_Financières_EXEMPLE[Date], "&gt;="&amp;DATE(W$4,W$5,1),
  Données_Financières_EXEMPLE[Date], "&lt;"&amp;EDATE(DATE(W$4,W$5,1),1),
  Données_Financières_EXEMPLE[N° de compte], $B13)
-SUMIFS(
  Données_Financières_EXEMPLE[Débit],
  Données_Financières_EXEMPLE[Date], "&gt;="&amp;DATE(W$4,W$5,1),
  Données_Financières_EXEMPLE[Date], "&lt;"&amp;EDATE(DATE(W$4,W$5,1),1),
  Données_Financières_EXEMPLE[N° de compte], $B13)</f>
        <v>0</v>
      </c>
      <c r="X13" s="141">
        <f>SUMIFS(
  Données_Financières_EXEMPLE[Crédit],
  Données_Financières_EXEMPLE[Date], "&gt;="&amp;DATE(X$4,X$5,1),
  Données_Financières_EXEMPLE[Date], "&lt;"&amp;EDATE(DATE(X$4,X$5,1),1),
  Données_Financières_EXEMPLE[N° de compte], $B13)
-SUMIFS(
  Données_Financières_EXEMPLE[Débit],
  Données_Financières_EXEMPLE[Date], "&gt;="&amp;DATE(X$4,X$5,1),
  Données_Financières_EXEMPLE[Date], "&lt;"&amp;EDATE(DATE(X$4,X$5,1),1),
  Données_Financières_EXEMPLE[N° de compte], $B13)</f>
        <v>0</v>
      </c>
      <c r="Y13" s="264">
        <f>SUMIFS(
  Données_Financières_EXEMPLE[Crédit],
  Données_Financières_EXEMPLE[Date], "&gt;="&amp;DATE(Y$4,Y$5,1),
  Données_Financières_EXEMPLE[Date], "&lt;"&amp;EDATE(DATE(Y$4,Y$5,1),1),
  Données_Financières_EXEMPLE[N° de compte], $B13)
-SUMIFS(
  Données_Financières_EXEMPLE[Débit],
  Données_Financières_EXEMPLE[Date], "&gt;="&amp;DATE(Y$4,Y$5,1),
  Données_Financières_EXEMPLE[Date], "&lt;"&amp;EDATE(DATE(Y$4,Y$5,1),1),
  Données_Financières_EXEMPLE[N° de compte], $B13)</f>
        <v>0</v>
      </c>
      <c r="Z13" s="264">
        <f>SUMIFS(
  Données_Financières_EXEMPLE[Crédit],
  Données_Financières_EXEMPLE[Date], "&gt;="&amp;DATE(Z$4,Z$5,1),
  Données_Financières_EXEMPLE[Date], "&lt;"&amp;EDATE(DATE(Z$4,Z$5,1),1),
  Données_Financières_EXEMPLE[N° de compte], $B13)
-SUMIFS(
  Données_Financières_EXEMPLE[Débit],
  Données_Financières_EXEMPLE[Date], "&gt;="&amp;DATE(Z$4,Z$5,1),
  Données_Financières_EXEMPLE[Date], "&lt;"&amp;EDATE(DATE(Z$4,Z$5,1),1),
  Données_Financières_EXEMPLE[N° de compte], $B13)</f>
        <v>0</v>
      </c>
      <c r="AA13" s="264">
        <f>SUMIFS(
  Données_Financières_EXEMPLE[Crédit],
  Données_Financières_EXEMPLE[Date], "&gt;="&amp;DATE(AA$4,AA$5,1),
  Données_Financières_EXEMPLE[Date], "&lt;"&amp;EDATE(DATE(AA$4,AA$5,1),1),
  Données_Financières_EXEMPLE[N° de compte], $B13)
-SUMIFS(
  Données_Financières_EXEMPLE[Débit],
  Données_Financières_EXEMPLE[Date], "&gt;="&amp;DATE(AA$4,AA$5,1),
  Données_Financières_EXEMPLE[Date], "&lt;"&amp;EDATE(DATE(AA$4,AA$5,1),1),
  Données_Financières_EXEMPLE[N° de compte], $B13)</f>
        <v>0</v>
      </c>
      <c r="AB13" s="264">
        <f>SUMIFS(
  Données_Financières_EXEMPLE[Crédit],
  Données_Financières_EXEMPLE[Date], "&gt;="&amp;DATE(AB$4,AB$5,1),
  Données_Financières_EXEMPLE[Date], "&lt;"&amp;EDATE(DATE(AB$4,AB$5,1),1),
  Données_Financières_EXEMPLE[N° de compte], $B13)
-SUMIFS(
  Données_Financières_EXEMPLE[Débit],
  Données_Financières_EXEMPLE[Date], "&gt;="&amp;DATE(AB$4,AB$5,1),
  Données_Financières_EXEMPLE[Date], "&lt;"&amp;EDATE(DATE(AB$4,AB$5,1),1),
  Données_Financières_EXEMPLE[N° de compte], $B13)</f>
        <v>0</v>
      </c>
      <c r="AC13" s="264">
        <f>SUMIFS(
  Données_Financières_EXEMPLE[Crédit],
  Données_Financières_EXEMPLE[Date], "&gt;="&amp;DATE(AC$4,AC$5,1),
  Données_Financières_EXEMPLE[Date], "&lt;"&amp;EDATE(DATE(AC$4,AC$5,1),1),
  Données_Financières_EXEMPLE[N° de compte], $B13)
-SUMIFS(
  Données_Financières_EXEMPLE[Débit],
  Données_Financières_EXEMPLE[Date], "&gt;="&amp;DATE(AC$4,AC$5,1),
  Données_Financières_EXEMPLE[Date], "&lt;"&amp;EDATE(DATE(AC$4,AC$5,1),1),
  Données_Financières_EXEMPLE[N° de compte], $B13)</f>
        <v>0</v>
      </c>
      <c r="AD13" s="264">
        <f>SUMIFS(
  Données_Financières_EXEMPLE[Crédit],
  Données_Financières_EXEMPLE[Date], "&gt;="&amp;DATE(AD$4,AD$5,1),
  Données_Financières_EXEMPLE[Date], "&lt;"&amp;EDATE(DATE(AD$4,AD$5,1),1),
  Données_Financières_EXEMPLE[N° de compte], $B13)
-SUMIFS(
  Données_Financières_EXEMPLE[Débit],
  Données_Financières_EXEMPLE[Date], "&gt;="&amp;DATE(AD$4,AD$5,1),
  Données_Financières_EXEMPLE[Date], "&lt;"&amp;EDATE(DATE(AD$4,AD$5,1),1),
  Données_Financières_EXEMPLE[N° de compte], $B13)</f>
        <v>0</v>
      </c>
      <c r="AE13" s="264">
        <f>SUMIFS(
  Données_Financières_EXEMPLE[Crédit],
  Données_Financières_EXEMPLE[Date], "&gt;="&amp;DATE(AE$4,AE$5,1),
  Données_Financières_EXEMPLE[Date], "&lt;"&amp;EDATE(DATE(AE$4,AE$5,1),1),
  Données_Financières_EXEMPLE[N° de compte], $B13)
-SUMIFS(
  Données_Financières_EXEMPLE[Débit],
  Données_Financières_EXEMPLE[Date], "&gt;="&amp;DATE(AE$4,AE$5,1),
  Données_Financières_EXEMPLE[Date], "&lt;"&amp;EDATE(DATE(AE$4,AE$5,1),1),
  Données_Financières_EXEMPLE[N° de compte], $B13)</f>
        <v>0</v>
      </c>
      <c r="AF13" s="264">
        <f>SUMIFS(
  Données_Financières_EXEMPLE[Crédit],
  Données_Financières_EXEMPLE[Date], "&gt;="&amp;DATE(AF$4,AF$5,1),
  Données_Financières_EXEMPLE[Date], "&lt;"&amp;EDATE(DATE(AF$4,AF$5,1),1),
  Données_Financières_EXEMPLE[N° de compte], $B13)
-SUMIFS(
  Données_Financières_EXEMPLE[Débit],
  Données_Financières_EXEMPLE[Date], "&gt;="&amp;DATE(AF$4,AF$5,1),
  Données_Financières_EXEMPLE[Date], "&lt;"&amp;EDATE(DATE(AF$4,AF$5,1),1),
  Données_Financières_EXEMPLE[N° de compte], $B13)</f>
        <v>0</v>
      </c>
      <c r="AG13" s="264">
        <f>SUMIFS(
  Données_Financières_EXEMPLE[Crédit],
  Données_Financières_EXEMPLE[Date], "&gt;="&amp;DATE(AG$4,AG$5,1),
  Données_Financières_EXEMPLE[Date], "&lt;"&amp;EDATE(DATE(AG$4,AG$5,1),1),
  Données_Financières_EXEMPLE[N° de compte], $B13)
-SUMIFS(
  Données_Financières_EXEMPLE[Débit],
  Données_Financières_EXEMPLE[Date], "&gt;="&amp;DATE(AG$4,AG$5,1),
  Données_Financières_EXEMPLE[Date], "&lt;"&amp;EDATE(DATE(AG$4,AG$5,1),1),
  Données_Financières_EXEMPLE[N° de compte], $B13)</f>
        <v>0</v>
      </c>
      <c r="AH13" s="264">
        <f>SUMIFS(
  Données_Financières_EXEMPLE[Crédit],
  Données_Financières_EXEMPLE[Date], "&gt;="&amp;DATE(AH$4,AH$5,1),
  Données_Financières_EXEMPLE[Date], "&lt;"&amp;EDATE(DATE(AH$4,AH$5,1),1),
  Données_Financières_EXEMPLE[N° de compte], $B13)
-SUMIFS(
  Données_Financières_EXEMPLE[Débit],
  Données_Financières_EXEMPLE[Date], "&gt;="&amp;DATE(AH$4,AH$5,1),
  Données_Financières_EXEMPLE[Date], "&lt;"&amp;EDATE(DATE(AH$4,AH$5,1),1),
  Données_Financières_EXEMPLE[N° de compte], $B13)</f>
        <v>0</v>
      </c>
      <c r="AI13" s="142">
        <f>SUMIFS(
  Données_Financières_EXEMPLE[Crédit],
  Données_Financières_EXEMPLE[Date], "&gt;="&amp;DATE(AI$4,AI$5,1),
  Données_Financières_EXEMPLE[Date], "&lt;"&amp;EDATE(DATE(AI$4,AI$5,1),1),
  Données_Financières_EXEMPLE[N° de compte], $B13)
-SUMIFS(
  Données_Financières_EXEMPLE[Débit],
  Données_Financières_EXEMPLE[Date], "&gt;="&amp;DATE(AI$4,AI$5,1),
  Données_Financières_EXEMPLE[Date], "&lt;"&amp;EDATE(DATE(AI$4,AI$5,1),1),
  Données_Financières_EXEMPLE[N° de compte], $B13)</f>
        <v>0</v>
      </c>
    </row>
    <row r="14" spans="1:35" outlineLevel="1" x14ac:dyDescent="0.45">
      <c r="A14" s="244"/>
      <c r="D14" s="21">
        <f>SUM(L14:W14)</f>
        <v>0</v>
      </c>
      <c r="E14" s="22"/>
      <c r="F14" s="23">
        <f>SUMIFS('2. EXEMPLE Prévisionnel'!I12:AF12,'2. EXEMPLE Prévisionnel'!I$3:AF$3,'4. EXEMPLE Suivi de trésorerie'!G$6,'2. EXEMPLE Prévisionnel'!I$4:AF$4,"&lt;="&amp;'4. EXEMPLE Suivi de trésorerie'!F$6)</f>
        <v>0</v>
      </c>
      <c r="G14" s="24" t="str">
        <f t="shared" si="0"/>
        <v/>
      </c>
      <c r="H14" s="25"/>
      <c r="I14" s="21">
        <f t="shared" si="2"/>
        <v>0</v>
      </c>
      <c r="J14" s="22"/>
      <c r="L14" s="141">
        <f>SUMIFS(
  Données_Financières_EXEMPLE[Crédit],
  Données_Financières_EXEMPLE[Date], "&gt;="&amp;DATE(L$4,L$5,1),
  Données_Financières_EXEMPLE[Date], "&lt;"&amp;EDATE(DATE(L$4,L$5,1),1),
  Données_Financières_EXEMPLE[N° de compte], $B14)
-SUMIFS(
  Données_Financières_EXEMPLE[Débit],
  Données_Financières_EXEMPLE[Date], "&gt;="&amp;DATE(L$4,L$5,1),
  Données_Financières_EXEMPLE[Date], "&lt;"&amp;EDATE(DATE(L$4,L$5,1),1),
  Données_Financières_EXEMPLE[N° de compte], $B14)</f>
        <v>0</v>
      </c>
      <c r="M14" s="264">
        <f>SUMIFS(
  Données_Financières_EXEMPLE[Crédit],
  Données_Financières_EXEMPLE[Date], "&gt;="&amp;DATE(M$4,M$5,1),
  Données_Financières_EXEMPLE[Date], "&lt;"&amp;EDATE(DATE(M$4,M$5,1),1),
  Données_Financières_EXEMPLE[N° de compte], $B14)
-SUMIFS(
  Données_Financières_EXEMPLE[Débit],
  Données_Financières_EXEMPLE[Date], "&gt;="&amp;DATE(M$4,M$5,1),
  Données_Financières_EXEMPLE[Date], "&lt;"&amp;EDATE(DATE(M$4,M$5,1),1),
  Données_Financières_EXEMPLE[N° de compte], $B14)</f>
        <v>0</v>
      </c>
      <c r="N14" s="264">
        <f>SUMIFS(
  Données_Financières_EXEMPLE[Crédit],
  Données_Financières_EXEMPLE[Date], "&gt;="&amp;DATE(N$4,N$5,1),
  Données_Financières_EXEMPLE[Date], "&lt;"&amp;EDATE(DATE(N$4,N$5,1),1),
  Données_Financières_EXEMPLE[N° de compte], $B14)
-SUMIFS(
  Données_Financières_EXEMPLE[Débit],
  Données_Financières_EXEMPLE[Date], "&gt;="&amp;DATE(N$4,N$5,1),
  Données_Financières_EXEMPLE[Date], "&lt;"&amp;EDATE(DATE(N$4,N$5,1),1),
  Données_Financières_EXEMPLE[N° de compte], $B14)</f>
        <v>0</v>
      </c>
      <c r="O14" s="264">
        <f>SUMIFS(
  Données_Financières_EXEMPLE[Crédit],
  Données_Financières_EXEMPLE[Date], "&gt;="&amp;DATE(O$4,O$5,1),
  Données_Financières_EXEMPLE[Date], "&lt;"&amp;EDATE(DATE(O$4,O$5,1),1),
  Données_Financières_EXEMPLE[N° de compte], $B14)
-SUMIFS(
  Données_Financières_EXEMPLE[Débit],
  Données_Financières_EXEMPLE[Date], "&gt;="&amp;DATE(O$4,O$5,1),
  Données_Financières_EXEMPLE[Date], "&lt;"&amp;EDATE(DATE(O$4,O$5,1),1),
  Données_Financières_EXEMPLE[N° de compte], $B14)</f>
        <v>0</v>
      </c>
      <c r="P14" s="264">
        <f>SUMIFS(
  Données_Financières_EXEMPLE[Crédit],
  Données_Financières_EXEMPLE[Date], "&gt;="&amp;DATE(P$4,P$5,1),
  Données_Financières_EXEMPLE[Date], "&lt;"&amp;EDATE(DATE(P$4,P$5,1),1),
  Données_Financières_EXEMPLE[N° de compte], $B14)
-SUMIFS(
  Données_Financières_EXEMPLE[Débit],
  Données_Financières_EXEMPLE[Date], "&gt;="&amp;DATE(P$4,P$5,1),
  Données_Financières_EXEMPLE[Date], "&lt;"&amp;EDATE(DATE(P$4,P$5,1),1),
  Données_Financières_EXEMPLE[N° de compte], $B14)</f>
        <v>0</v>
      </c>
      <c r="Q14" s="264">
        <f>SUMIFS(
  Données_Financières_EXEMPLE[Crédit],
  Données_Financières_EXEMPLE[Date], "&gt;="&amp;DATE(Q$4,Q$5,1),
  Données_Financières_EXEMPLE[Date], "&lt;"&amp;EDATE(DATE(Q$4,Q$5,1),1),
  Données_Financières_EXEMPLE[N° de compte], $B14)
-SUMIFS(
  Données_Financières_EXEMPLE[Débit],
  Données_Financières_EXEMPLE[Date], "&gt;="&amp;DATE(Q$4,Q$5,1),
  Données_Financières_EXEMPLE[Date], "&lt;"&amp;EDATE(DATE(Q$4,Q$5,1),1),
  Données_Financières_EXEMPLE[N° de compte], $B14)</f>
        <v>0</v>
      </c>
      <c r="R14" s="264">
        <f>SUMIFS(
  Données_Financières_EXEMPLE[Crédit],
  Données_Financières_EXEMPLE[Date], "&gt;="&amp;DATE(R$4,R$5,1),
  Données_Financières_EXEMPLE[Date], "&lt;"&amp;EDATE(DATE(R$4,R$5,1),1),
  Données_Financières_EXEMPLE[N° de compte], $B14)
-SUMIFS(
  Données_Financières_EXEMPLE[Débit],
  Données_Financières_EXEMPLE[Date], "&gt;="&amp;DATE(R$4,R$5,1),
  Données_Financières_EXEMPLE[Date], "&lt;"&amp;EDATE(DATE(R$4,R$5,1),1),
  Données_Financières_EXEMPLE[N° de compte], $B14)</f>
        <v>0</v>
      </c>
      <c r="S14" s="264">
        <f>SUMIFS(
  Données_Financières_EXEMPLE[Crédit],
  Données_Financières_EXEMPLE[Date], "&gt;="&amp;DATE(S$4,S$5,1),
  Données_Financières_EXEMPLE[Date], "&lt;"&amp;EDATE(DATE(S$4,S$5,1),1),
  Données_Financières_EXEMPLE[N° de compte], $B14)
-SUMIFS(
  Données_Financières_EXEMPLE[Débit],
  Données_Financières_EXEMPLE[Date], "&gt;="&amp;DATE(S$4,S$5,1),
  Données_Financières_EXEMPLE[Date], "&lt;"&amp;EDATE(DATE(S$4,S$5,1),1),
  Données_Financières_EXEMPLE[N° de compte], $B14)</f>
        <v>0</v>
      </c>
      <c r="T14" s="264">
        <f>SUMIFS(
  Données_Financières_EXEMPLE[Crédit],
  Données_Financières_EXEMPLE[Date], "&gt;="&amp;DATE(T$4,T$5,1),
  Données_Financières_EXEMPLE[Date], "&lt;"&amp;EDATE(DATE(T$4,T$5,1),1),
  Données_Financières_EXEMPLE[N° de compte], $B14)
-SUMIFS(
  Données_Financières_EXEMPLE[Débit],
  Données_Financières_EXEMPLE[Date], "&gt;="&amp;DATE(T$4,T$5,1),
  Données_Financières_EXEMPLE[Date], "&lt;"&amp;EDATE(DATE(T$4,T$5,1),1),
  Données_Financières_EXEMPLE[N° de compte], $B14)</f>
        <v>0</v>
      </c>
      <c r="U14" s="264">
        <f>SUMIFS(
  Données_Financières_EXEMPLE[Crédit],
  Données_Financières_EXEMPLE[Date], "&gt;="&amp;DATE(U$4,U$5,1),
  Données_Financières_EXEMPLE[Date], "&lt;"&amp;EDATE(DATE(U$4,U$5,1),1),
  Données_Financières_EXEMPLE[N° de compte], $B14)
-SUMIFS(
  Données_Financières_EXEMPLE[Débit],
  Données_Financières_EXEMPLE[Date], "&gt;="&amp;DATE(U$4,U$5,1),
  Données_Financières_EXEMPLE[Date], "&lt;"&amp;EDATE(DATE(U$4,U$5,1),1),
  Données_Financières_EXEMPLE[N° de compte], $B14)</f>
        <v>0</v>
      </c>
      <c r="V14" s="264">
        <f>SUMIFS(
  Données_Financières_EXEMPLE[Crédit],
  Données_Financières_EXEMPLE[Date], "&gt;="&amp;DATE(V$4,V$5,1),
  Données_Financières_EXEMPLE[Date], "&lt;"&amp;EDATE(DATE(V$4,V$5,1),1),
  Données_Financières_EXEMPLE[N° de compte], $B14)
-SUMIFS(
  Données_Financières_EXEMPLE[Débit],
  Données_Financières_EXEMPLE[Date], "&gt;="&amp;DATE(V$4,V$5,1),
  Données_Financières_EXEMPLE[Date], "&lt;"&amp;EDATE(DATE(V$4,V$5,1),1),
  Données_Financières_EXEMPLE[N° de compte], $B14)</f>
        <v>0</v>
      </c>
      <c r="W14" s="142">
        <f>SUMIFS(
  Données_Financières_EXEMPLE[Crédit],
  Données_Financières_EXEMPLE[Date], "&gt;="&amp;DATE(W$4,W$5,1),
  Données_Financières_EXEMPLE[Date], "&lt;"&amp;EDATE(DATE(W$4,W$5,1),1),
  Données_Financières_EXEMPLE[N° de compte], $B14)
-SUMIFS(
  Données_Financières_EXEMPLE[Débit],
  Données_Financières_EXEMPLE[Date], "&gt;="&amp;DATE(W$4,W$5,1),
  Données_Financières_EXEMPLE[Date], "&lt;"&amp;EDATE(DATE(W$4,W$5,1),1),
  Données_Financières_EXEMPLE[N° de compte], $B14)</f>
        <v>0</v>
      </c>
      <c r="X14" s="141">
        <f>SUMIFS(
  Données_Financières_EXEMPLE[Crédit],
  Données_Financières_EXEMPLE[Date], "&gt;="&amp;DATE(X$4,X$5,1),
  Données_Financières_EXEMPLE[Date], "&lt;"&amp;EDATE(DATE(X$4,X$5,1),1),
  Données_Financières_EXEMPLE[N° de compte], $B14)
-SUMIFS(
  Données_Financières_EXEMPLE[Débit],
  Données_Financières_EXEMPLE[Date], "&gt;="&amp;DATE(X$4,X$5,1),
  Données_Financières_EXEMPLE[Date], "&lt;"&amp;EDATE(DATE(X$4,X$5,1),1),
  Données_Financières_EXEMPLE[N° de compte], $B14)</f>
        <v>0</v>
      </c>
      <c r="Y14" s="264">
        <f>SUMIFS(
  Données_Financières_EXEMPLE[Crédit],
  Données_Financières_EXEMPLE[Date], "&gt;="&amp;DATE(Y$4,Y$5,1),
  Données_Financières_EXEMPLE[Date], "&lt;"&amp;EDATE(DATE(Y$4,Y$5,1),1),
  Données_Financières_EXEMPLE[N° de compte], $B14)
-SUMIFS(
  Données_Financières_EXEMPLE[Débit],
  Données_Financières_EXEMPLE[Date], "&gt;="&amp;DATE(Y$4,Y$5,1),
  Données_Financières_EXEMPLE[Date], "&lt;"&amp;EDATE(DATE(Y$4,Y$5,1),1),
  Données_Financières_EXEMPLE[N° de compte], $B14)</f>
        <v>0</v>
      </c>
      <c r="Z14" s="264">
        <f>SUMIFS(
  Données_Financières_EXEMPLE[Crédit],
  Données_Financières_EXEMPLE[Date], "&gt;="&amp;DATE(Z$4,Z$5,1),
  Données_Financières_EXEMPLE[Date], "&lt;"&amp;EDATE(DATE(Z$4,Z$5,1),1),
  Données_Financières_EXEMPLE[N° de compte], $B14)
-SUMIFS(
  Données_Financières_EXEMPLE[Débit],
  Données_Financières_EXEMPLE[Date], "&gt;="&amp;DATE(Z$4,Z$5,1),
  Données_Financières_EXEMPLE[Date], "&lt;"&amp;EDATE(DATE(Z$4,Z$5,1),1),
  Données_Financières_EXEMPLE[N° de compte], $B14)</f>
        <v>0</v>
      </c>
      <c r="AA14" s="264">
        <f>SUMIFS(
  Données_Financières_EXEMPLE[Crédit],
  Données_Financières_EXEMPLE[Date], "&gt;="&amp;DATE(AA$4,AA$5,1),
  Données_Financières_EXEMPLE[Date], "&lt;"&amp;EDATE(DATE(AA$4,AA$5,1),1),
  Données_Financières_EXEMPLE[N° de compte], $B14)
-SUMIFS(
  Données_Financières_EXEMPLE[Débit],
  Données_Financières_EXEMPLE[Date], "&gt;="&amp;DATE(AA$4,AA$5,1),
  Données_Financières_EXEMPLE[Date], "&lt;"&amp;EDATE(DATE(AA$4,AA$5,1),1),
  Données_Financières_EXEMPLE[N° de compte], $B14)</f>
        <v>0</v>
      </c>
      <c r="AB14" s="264">
        <f>SUMIFS(
  Données_Financières_EXEMPLE[Crédit],
  Données_Financières_EXEMPLE[Date], "&gt;="&amp;DATE(AB$4,AB$5,1),
  Données_Financières_EXEMPLE[Date], "&lt;"&amp;EDATE(DATE(AB$4,AB$5,1),1),
  Données_Financières_EXEMPLE[N° de compte], $B14)
-SUMIFS(
  Données_Financières_EXEMPLE[Débit],
  Données_Financières_EXEMPLE[Date], "&gt;="&amp;DATE(AB$4,AB$5,1),
  Données_Financières_EXEMPLE[Date], "&lt;"&amp;EDATE(DATE(AB$4,AB$5,1),1),
  Données_Financières_EXEMPLE[N° de compte], $B14)</f>
        <v>0</v>
      </c>
      <c r="AC14" s="264">
        <f>SUMIFS(
  Données_Financières_EXEMPLE[Crédit],
  Données_Financières_EXEMPLE[Date], "&gt;="&amp;DATE(AC$4,AC$5,1),
  Données_Financières_EXEMPLE[Date], "&lt;"&amp;EDATE(DATE(AC$4,AC$5,1),1),
  Données_Financières_EXEMPLE[N° de compte], $B14)
-SUMIFS(
  Données_Financières_EXEMPLE[Débit],
  Données_Financières_EXEMPLE[Date], "&gt;="&amp;DATE(AC$4,AC$5,1),
  Données_Financières_EXEMPLE[Date], "&lt;"&amp;EDATE(DATE(AC$4,AC$5,1),1),
  Données_Financières_EXEMPLE[N° de compte], $B14)</f>
        <v>0</v>
      </c>
      <c r="AD14" s="264">
        <f>SUMIFS(
  Données_Financières_EXEMPLE[Crédit],
  Données_Financières_EXEMPLE[Date], "&gt;="&amp;DATE(AD$4,AD$5,1),
  Données_Financières_EXEMPLE[Date], "&lt;"&amp;EDATE(DATE(AD$4,AD$5,1),1),
  Données_Financières_EXEMPLE[N° de compte], $B14)
-SUMIFS(
  Données_Financières_EXEMPLE[Débit],
  Données_Financières_EXEMPLE[Date], "&gt;="&amp;DATE(AD$4,AD$5,1),
  Données_Financières_EXEMPLE[Date], "&lt;"&amp;EDATE(DATE(AD$4,AD$5,1),1),
  Données_Financières_EXEMPLE[N° de compte], $B14)</f>
        <v>0</v>
      </c>
      <c r="AE14" s="264">
        <f>SUMIFS(
  Données_Financières_EXEMPLE[Crédit],
  Données_Financières_EXEMPLE[Date], "&gt;="&amp;DATE(AE$4,AE$5,1),
  Données_Financières_EXEMPLE[Date], "&lt;"&amp;EDATE(DATE(AE$4,AE$5,1),1),
  Données_Financières_EXEMPLE[N° de compte], $B14)
-SUMIFS(
  Données_Financières_EXEMPLE[Débit],
  Données_Financières_EXEMPLE[Date], "&gt;="&amp;DATE(AE$4,AE$5,1),
  Données_Financières_EXEMPLE[Date], "&lt;"&amp;EDATE(DATE(AE$4,AE$5,1),1),
  Données_Financières_EXEMPLE[N° de compte], $B14)</f>
        <v>0</v>
      </c>
      <c r="AF14" s="264">
        <f>SUMIFS(
  Données_Financières_EXEMPLE[Crédit],
  Données_Financières_EXEMPLE[Date], "&gt;="&amp;DATE(AF$4,AF$5,1),
  Données_Financières_EXEMPLE[Date], "&lt;"&amp;EDATE(DATE(AF$4,AF$5,1),1),
  Données_Financières_EXEMPLE[N° de compte], $B14)
-SUMIFS(
  Données_Financières_EXEMPLE[Débit],
  Données_Financières_EXEMPLE[Date], "&gt;="&amp;DATE(AF$4,AF$5,1),
  Données_Financières_EXEMPLE[Date], "&lt;"&amp;EDATE(DATE(AF$4,AF$5,1),1),
  Données_Financières_EXEMPLE[N° de compte], $B14)</f>
        <v>0</v>
      </c>
      <c r="AG14" s="264">
        <f>SUMIFS(
  Données_Financières_EXEMPLE[Crédit],
  Données_Financières_EXEMPLE[Date], "&gt;="&amp;DATE(AG$4,AG$5,1),
  Données_Financières_EXEMPLE[Date], "&lt;"&amp;EDATE(DATE(AG$4,AG$5,1),1),
  Données_Financières_EXEMPLE[N° de compte], $B14)
-SUMIFS(
  Données_Financières_EXEMPLE[Débit],
  Données_Financières_EXEMPLE[Date], "&gt;="&amp;DATE(AG$4,AG$5,1),
  Données_Financières_EXEMPLE[Date], "&lt;"&amp;EDATE(DATE(AG$4,AG$5,1),1),
  Données_Financières_EXEMPLE[N° de compte], $B14)</f>
        <v>0</v>
      </c>
      <c r="AH14" s="264">
        <f>SUMIFS(
  Données_Financières_EXEMPLE[Crédit],
  Données_Financières_EXEMPLE[Date], "&gt;="&amp;DATE(AH$4,AH$5,1),
  Données_Financières_EXEMPLE[Date], "&lt;"&amp;EDATE(DATE(AH$4,AH$5,1),1),
  Données_Financières_EXEMPLE[N° de compte], $B14)
-SUMIFS(
  Données_Financières_EXEMPLE[Débit],
  Données_Financières_EXEMPLE[Date], "&gt;="&amp;DATE(AH$4,AH$5,1),
  Données_Financières_EXEMPLE[Date], "&lt;"&amp;EDATE(DATE(AH$4,AH$5,1),1),
  Données_Financières_EXEMPLE[N° de compte], $B14)</f>
        <v>0</v>
      </c>
      <c r="AI14" s="142">
        <f>SUMIFS(
  Données_Financières_EXEMPLE[Crédit],
  Données_Financières_EXEMPLE[Date], "&gt;="&amp;DATE(AI$4,AI$5,1),
  Données_Financières_EXEMPLE[Date], "&lt;"&amp;EDATE(DATE(AI$4,AI$5,1),1),
  Données_Financières_EXEMPLE[N° de compte], $B14)
-SUMIFS(
  Données_Financières_EXEMPLE[Débit],
  Données_Financières_EXEMPLE[Date], "&gt;="&amp;DATE(AI$4,AI$5,1),
  Données_Financières_EXEMPLE[Date], "&lt;"&amp;EDATE(DATE(AI$4,AI$5,1),1),
  Données_Financières_EXEMPLE[N° de compte], $B14)</f>
        <v>0</v>
      </c>
    </row>
    <row r="15" spans="1:35" outlineLevel="1" x14ac:dyDescent="0.45">
      <c r="A15" s="244"/>
      <c r="D15" s="21">
        <f t="shared" si="3"/>
        <v>0</v>
      </c>
      <c r="E15" s="22"/>
      <c r="F15" s="23">
        <f>SUMIFS('2. EXEMPLE Prévisionnel'!I13:AF13,'2. EXEMPLE Prévisionnel'!I$3:AF$3,'4. EXEMPLE Suivi de trésorerie'!G$6,'2. EXEMPLE Prévisionnel'!I$4:AF$4,"&lt;="&amp;'4. EXEMPLE Suivi de trésorerie'!F$6)</f>
        <v>0</v>
      </c>
      <c r="G15" s="24" t="str">
        <f t="shared" si="0"/>
        <v/>
      </c>
      <c r="H15" s="25"/>
      <c r="I15" s="21">
        <f t="shared" si="2"/>
        <v>0</v>
      </c>
      <c r="J15" s="22"/>
      <c r="L15" s="141">
        <f>SUMIFS(
  Données_Financières_EXEMPLE[Crédit],
  Données_Financières_EXEMPLE[Date], "&gt;="&amp;DATE(L$4,L$5,1),
  Données_Financières_EXEMPLE[Date], "&lt;"&amp;EDATE(DATE(L$4,L$5,1),1),
  Données_Financières_EXEMPLE[N° de compte], $B15)
-SUMIFS(
  Données_Financières_EXEMPLE[Débit],
  Données_Financières_EXEMPLE[Date], "&gt;="&amp;DATE(L$4,L$5,1),
  Données_Financières_EXEMPLE[Date], "&lt;"&amp;EDATE(DATE(L$4,L$5,1),1),
  Données_Financières_EXEMPLE[N° de compte], $B15)</f>
        <v>0</v>
      </c>
      <c r="M15" s="264">
        <f>SUMIFS(
  Données_Financières_EXEMPLE[Crédit],
  Données_Financières_EXEMPLE[Date], "&gt;="&amp;DATE(M$4,M$5,1),
  Données_Financières_EXEMPLE[Date], "&lt;"&amp;EDATE(DATE(M$4,M$5,1),1),
  Données_Financières_EXEMPLE[N° de compte], $B15)
-SUMIFS(
  Données_Financières_EXEMPLE[Débit],
  Données_Financières_EXEMPLE[Date], "&gt;="&amp;DATE(M$4,M$5,1),
  Données_Financières_EXEMPLE[Date], "&lt;"&amp;EDATE(DATE(M$4,M$5,1),1),
  Données_Financières_EXEMPLE[N° de compte], $B15)</f>
        <v>0</v>
      </c>
      <c r="N15" s="264">
        <f>SUMIFS(
  Données_Financières_EXEMPLE[Crédit],
  Données_Financières_EXEMPLE[Date], "&gt;="&amp;DATE(N$4,N$5,1),
  Données_Financières_EXEMPLE[Date], "&lt;"&amp;EDATE(DATE(N$4,N$5,1),1),
  Données_Financières_EXEMPLE[N° de compte], $B15)
-SUMIFS(
  Données_Financières_EXEMPLE[Débit],
  Données_Financières_EXEMPLE[Date], "&gt;="&amp;DATE(N$4,N$5,1),
  Données_Financières_EXEMPLE[Date], "&lt;"&amp;EDATE(DATE(N$4,N$5,1),1),
  Données_Financières_EXEMPLE[N° de compte], $B15)</f>
        <v>0</v>
      </c>
      <c r="O15" s="264">
        <f>SUMIFS(
  Données_Financières_EXEMPLE[Crédit],
  Données_Financières_EXEMPLE[Date], "&gt;="&amp;DATE(O$4,O$5,1),
  Données_Financières_EXEMPLE[Date], "&lt;"&amp;EDATE(DATE(O$4,O$5,1),1),
  Données_Financières_EXEMPLE[N° de compte], $B15)
-SUMIFS(
  Données_Financières_EXEMPLE[Débit],
  Données_Financières_EXEMPLE[Date], "&gt;="&amp;DATE(O$4,O$5,1),
  Données_Financières_EXEMPLE[Date], "&lt;"&amp;EDATE(DATE(O$4,O$5,1),1),
  Données_Financières_EXEMPLE[N° de compte], $B15)</f>
        <v>0</v>
      </c>
      <c r="P15" s="264">
        <f>SUMIFS(
  Données_Financières_EXEMPLE[Crédit],
  Données_Financières_EXEMPLE[Date], "&gt;="&amp;DATE(P$4,P$5,1),
  Données_Financières_EXEMPLE[Date], "&lt;"&amp;EDATE(DATE(P$4,P$5,1),1),
  Données_Financières_EXEMPLE[N° de compte], $B15)
-SUMIFS(
  Données_Financières_EXEMPLE[Débit],
  Données_Financières_EXEMPLE[Date], "&gt;="&amp;DATE(P$4,P$5,1),
  Données_Financières_EXEMPLE[Date], "&lt;"&amp;EDATE(DATE(P$4,P$5,1),1),
  Données_Financières_EXEMPLE[N° de compte], $B15)</f>
        <v>0</v>
      </c>
      <c r="Q15" s="264">
        <f>SUMIFS(
  Données_Financières_EXEMPLE[Crédit],
  Données_Financières_EXEMPLE[Date], "&gt;="&amp;DATE(Q$4,Q$5,1),
  Données_Financières_EXEMPLE[Date], "&lt;"&amp;EDATE(DATE(Q$4,Q$5,1),1),
  Données_Financières_EXEMPLE[N° de compte], $B15)
-SUMIFS(
  Données_Financières_EXEMPLE[Débit],
  Données_Financières_EXEMPLE[Date], "&gt;="&amp;DATE(Q$4,Q$5,1),
  Données_Financières_EXEMPLE[Date], "&lt;"&amp;EDATE(DATE(Q$4,Q$5,1),1),
  Données_Financières_EXEMPLE[N° de compte], $B15)</f>
        <v>0</v>
      </c>
      <c r="R15" s="264">
        <f>SUMIFS(
  Données_Financières_EXEMPLE[Crédit],
  Données_Financières_EXEMPLE[Date], "&gt;="&amp;DATE(R$4,R$5,1),
  Données_Financières_EXEMPLE[Date], "&lt;"&amp;EDATE(DATE(R$4,R$5,1),1),
  Données_Financières_EXEMPLE[N° de compte], $B15)
-SUMIFS(
  Données_Financières_EXEMPLE[Débit],
  Données_Financières_EXEMPLE[Date], "&gt;="&amp;DATE(R$4,R$5,1),
  Données_Financières_EXEMPLE[Date], "&lt;"&amp;EDATE(DATE(R$4,R$5,1),1),
  Données_Financières_EXEMPLE[N° de compte], $B15)</f>
        <v>0</v>
      </c>
      <c r="S15" s="264">
        <f>SUMIFS(
  Données_Financières_EXEMPLE[Crédit],
  Données_Financières_EXEMPLE[Date], "&gt;="&amp;DATE(S$4,S$5,1),
  Données_Financières_EXEMPLE[Date], "&lt;"&amp;EDATE(DATE(S$4,S$5,1),1),
  Données_Financières_EXEMPLE[N° de compte], $B15)
-SUMIFS(
  Données_Financières_EXEMPLE[Débit],
  Données_Financières_EXEMPLE[Date], "&gt;="&amp;DATE(S$4,S$5,1),
  Données_Financières_EXEMPLE[Date], "&lt;"&amp;EDATE(DATE(S$4,S$5,1),1),
  Données_Financières_EXEMPLE[N° de compte], $B15)</f>
        <v>0</v>
      </c>
      <c r="T15" s="264">
        <f>SUMIFS(
  Données_Financières_EXEMPLE[Crédit],
  Données_Financières_EXEMPLE[Date], "&gt;="&amp;DATE(T$4,T$5,1),
  Données_Financières_EXEMPLE[Date], "&lt;"&amp;EDATE(DATE(T$4,T$5,1),1),
  Données_Financières_EXEMPLE[N° de compte], $B15)
-SUMIFS(
  Données_Financières_EXEMPLE[Débit],
  Données_Financières_EXEMPLE[Date], "&gt;="&amp;DATE(T$4,T$5,1),
  Données_Financières_EXEMPLE[Date], "&lt;"&amp;EDATE(DATE(T$4,T$5,1),1),
  Données_Financières_EXEMPLE[N° de compte], $B15)</f>
        <v>0</v>
      </c>
      <c r="U15" s="264">
        <f>SUMIFS(
  Données_Financières_EXEMPLE[Crédit],
  Données_Financières_EXEMPLE[Date], "&gt;="&amp;DATE(U$4,U$5,1),
  Données_Financières_EXEMPLE[Date], "&lt;"&amp;EDATE(DATE(U$4,U$5,1),1),
  Données_Financières_EXEMPLE[N° de compte], $B15)
-SUMIFS(
  Données_Financières_EXEMPLE[Débit],
  Données_Financières_EXEMPLE[Date], "&gt;="&amp;DATE(U$4,U$5,1),
  Données_Financières_EXEMPLE[Date], "&lt;"&amp;EDATE(DATE(U$4,U$5,1),1),
  Données_Financières_EXEMPLE[N° de compte], $B15)</f>
        <v>0</v>
      </c>
      <c r="V15" s="264">
        <f>SUMIFS(
  Données_Financières_EXEMPLE[Crédit],
  Données_Financières_EXEMPLE[Date], "&gt;="&amp;DATE(V$4,V$5,1),
  Données_Financières_EXEMPLE[Date], "&lt;"&amp;EDATE(DATE(V$4,V$5,1),1),
  Données_Financières_EXEMPLE[N° de compte], $B15)
-SUMIFS(
  Données_Financières_EXEMPLE[Débit],
  Données_Financières_EXEMPLE[Date], "&gt;="&amp;DATE(V$4,V$5,1),
  Données_Financières_EXEMPLE[Date], "&lt;"&amp;EDATE(DATE(V$4,V$5,1),1),
  Données_Financières_EXEMPLE[N° de compte], $B15)</f>
        <v>0</v>
      </c>
      <c r="W15" s="142">
        <f>SUMIFS(
  Données_Financières_EXEMPLE[Crédit],
  Données_Financières_EXEMPLE[Date], "&gt;="&amp;DATE(W$4,W$5,1),
  Données_Financières_EXEMPLE[Date], "&lt;"&amp;EDATE(DATE(W$4,W$5,1),1),
  Données_Financières_EXEMPLE[N° de compte], $B15)
-SUMIFS(
  Données_Financières_EXEMPLE[Débit],
  Données_Financières_EXEMPLE[Date], "&gt;="&amp;DATE(W$4,W$5,1),
  Données_Financières_EXEMPLE[Date], "&lt;"&amp;EDATE(DATE(W$4,W$5,1),1),
  Données_Financières_EXEMPLE[N° de compte], $B15)</f>
        <v>0</v>
      </c>
      <c r="X15" s="141">
        <f>SUMIFS(
  Données_Financières_EXEMPLE[Crédit],
  Données_Financières_EXEMPLE[Date], "&gt;="&amp;DATE(X$4,X$5,1),
  Données_Financières_EXEMPLE[Date], "&lt;"&amp;EDATE(DATE(X$4,X$5,1),1),
  Données_Financières_EXEMPLE[N° de compte], $B15)
-SUMIFS(
  Données_Financières_EXEMPLE[Débit],
  Données_Financières_EXEMPLE[Date], "&gt;="&amp;DATE(X$4,X$5,1),
  Données_Financières_EXEMPLE[Date], "&lt;"&amp;EDATE(DATE(X$4,X$5,1),1),
  Données_Financières_EXEMPLE[N° de compte], $B15)</f>
        <v>0</v>
      </c>
      <c r="Y15" s="264">
        <f>SUMIFS(
  Données_Financières_EXEMPLE[Crédit],
  Données_Financières_EXEMPLE[Date], "&gt;="&amp;DATE(Y$4,Y$5,1),
  Données_Financières_EXEMPLE[Date], "&lt;"&amp;EDATE(DATE(Y$4,Y$5,1),1),
  Données_Financières_EXEMPLE[N° de compte], $B15)
-SUMIFS(
  Données_Financières_EXEMPLE[Débit],
  Données_Financières_EXEMPLE[Date], "&gt;="&amp;DATE(Y$4,Y$5,1),
  Données_Financières_EXEMPLE[Date], "&lt;"&amp;EDATE(DATE(Y$4,Y$5,1),1),
  Données_Financières_EXEMPLE[N° de compte], $B15)</f>
        <v>0</v>
      </c>
      <c r="Z15" s="264">
        <f>SUMIFS(
  Données_Financières_EXEMPLE[Crédit],
  Données_Financières_EXEMPLE[Date], "&gt;="&amp;DATE(Z$4,Z$5,1),
  Données_Financières_EXEMPLE[Date], "&lt;"&amp;EDATE(DATE(Z$4,Z$5,1),1),
  Données_Financières_EXEMPLE[N° de compte], $B15)
-SUMIFS(
  Données_Financières_EXEMPLE[Débit],
  Données_Financières_EXEMPLE[Date], "&gt;="&amp;DATE(Z$4,Z$5,1),
  Données_Financières_EXEMPLE[Date], "&lt;"&amp;EDATE(DATE(Z$4,Z$5,1),1),
  Données_Financières_EXEMPLE[N° de compte], $B15)</f>
        <v>0</v>
      </c>
      <c r="AA15" s="264">
        <f>SUMIFS(
  Données_Financières_EXEMPLE[Crédit],
  Données_Financières_EXEMPLE[Date], "&gt;="&amp;DATE(AA$4,AA$5,1),
  Données_Financières_EXEMPLE[Date], "&lt;"&amp;EDATE(DATE(AA$4,AA$5,1),1),
  Données_Financières_EXEMPLE[N° de compte], $B15)
-SUMIFS(
  Données_Financières_EXEMPLE[Débit],
  Données_Financières_EXEMPLE[Date], "&gt;="&amp;DATE(AA$4,AA$5,1),
  Données_Financières_EXEMPLE[Date], "&lt;"&amp;EDATE(DATE(AA$4,AA$5,1),1),
  Données_Financières_EXEMPLE[N° de compte], $B15)</f>
        <v>0</v>
      </c>
      <c r="AB15" s="264">
        <f>SUMIFS(
  Données_Financières_EXEMPLE[Crédit],
  Données_Financières_EXEMPLE[Date], "&gt;="&amp;DATE(AB$4,AB$5,1),
  Données_Financières_EXEMPLE[Date], "&lt;"&amp;EDATE(DATE(AB$4,AB$5,1),1),
  Données_Financières_EXEMPLE[N° de compte], $B15)
-SUMIFS(
  Données_Financières_EXEMPLE[Débit],
  Données_Financières_EXEMPLE[Date], "&gt;="&amp;DATE(AB$4,AB$5,1),
  Données_Financières_EXEMPLE[Date], "&lt;"&amp;EDATE(DATE(AB$4,AB$5,1),1),
  Données_Financières_EXEMPLE[N° de compte], $B15)</f>
        <v>0</v>
      </c>
      <c r="AC15" s="264">
        <f>SUMIFS(
  Données_Financières_EXEMPLE[Crédit],
  Données_Financières_EXEMPLE[Date], "&gt;="&amp;DATE(AC$4,AC$5,1),
  Données_Financières_EXEMPLE[Date], "&lt;"&amp;EDATE(DATE(AC$4,AC$5,1),1),
  Données_Financières_EXEMPLE[N° de compte], $B15)
-SUMIFS(
  Données_Financières_EXEMPLE[Débit],
  Données_Financières_EXEMPLE[Date], "&gt;="&amp;DATE(AC$4,AC$5,1),
  Données_Financières_EXEMPLE[Date], "&lt;"&amp;EDATE(DATE(AC$4,AC$5,1),1),
  Données_Financières_EXEMPLE[N° de compte], $B15)</f>
        <v>0</v>
      </c>
      <c r="AD15" s="264">
        <f>SUMIFS(
  Données_Financières_EXEMPLE[Crédit],
  Données_Financières_EXEMPLE[Date], "&gt;="&amp;DATE(AD$4,AD$5,1),
  Données_Financières_EXEMPLE[Date], "&lt;"&amp;EDATE(DATE(AD$4,AD$5,1),1),
  Données_Financières_EXEMPLE[N° de compte], $B15)
-SUMIFS(
  Données_Financières_EXEMPLE[Débit],
  Données_Financières_EXEMPLE[Date], "&gt;="&amp;DATE(AD$4,AD$5,1),
  Données_Financières_EXEMPLE[Date], "&lt;"&amp;EDATE(DATE(AD$4,AD$5,1),1),
  Données_Financières_EXEMPLE[N° de compte], $B15)</f>
        <v>0</v>
      </c>
      <c r="AE15" s="264">
        <f>SUMIFS(
  Données_Financières_EXEMPLE[Crédit],
  Données_Financières_EXEMPLE[Date], "&gt;="&amp;DATE(AE$4,AE$5,1),
  Données_Financières_EXEMPLE[Date], "&lt;"&amp;EDATE(DATE(AE$4,AE$5,1),1),
  Données_Financières_EXEMPLE[N° de compte], $B15)
-SUMIFS(
  Données_Financières_EXEMPLE[Débit],
  Données_Financières_EXEMPLE[Date], "&gt;="&amp;DATE(AE$4,AE$5,1),
  Données_Financières_EXEMPLE[Date], "&lt;"&amp;EDATE(DATE(AE$4,AE$5,1),1),
  Données_Financières_EXEMPLE[N° de compte], $B15)</f>
        <v>0</v>
      </c>
      <c r="AF15" s="264">
        <f>SUMIFS(
  Données_Financières_EXEMPLE[Crédit],
  Données_Financières_EXEMPLE[Date], "&gt;="&amp;DATE(AF$4,AF$5,1),
  Données_Financières_EXEMPLE[Date], "&lt;"&amp;EDATE(DATE(AF$4,AF$5,1),1),
  Données_Financières_EXEMPLE[N° de compte], $B15)
-SUMIFS(
  Données_Financières_EXEMPLE[Débit],
  Données_Financières_EXEMPLE[Date], "&gt;="&amp;DATE(AF$4,AF$5,1),
  Données_Financières_EXEMPLE[Date], "&lt;"&amp;EDATE(DATE(AF$4,AF$5,1),1),
  Données_Financières_EXEMPLE[N° de compte], $B15)</f>
        <v>0</v>
      </c>
      <c r="AG15" s="264">
        <f>SUMIFS(
  Données_Financières_EXEMPLE[Crédit],
  Données_Financières_EXEMPLE[Date], "&gt;="&amp;DATE(AG$4,AG$5,1),
  Données_Financières_EXEMPLE[Date], "&lt;"&amp;EDATE(DATE(AG$4,AG$5,1),1),
  Données_Financières_EXEMPLE[N° de compte], $B15)
-SUMIFS(
  Données_Financières_EXEMPLE[Débit],
  Données_Financières_EXEMPLE[Date], "&gt;="&amp;DATE(AG$4,AG$5,1),
  Données_Financières_EXEMPLE[Date], "&lt;"&amp;EDATE(DATE(AG$4,AG$5,1),1),
  Données_Financières_EXEMPLE[N° de compte], $B15)</f>
        <v>0</v>
      </c>
      <c r="AH15" s="264">
        <f>SUMIFS(
  Données_Financières_EXEMPLE[Crédit],
  Données_Financières_EXEMPLE[Date], "&gt;="&amp;DATE(AH$4,AH$5,1),
  Données_Financières_EXEMPLE[Date], "&lt;"&amp;EDATE(DATE(AH$4,AH$5,1),1),
  Données_Financières_EXEMPLE[N° de compte], $B15)
-SUMIFS(
  Données_Financières_EXEMPLE[Débit],
  Données_Financières_EXEMPLE[Date], "&gt;="&amp;DATE(AH$4,AH$5,1),
  Données_Financières_EXEMPLE[Date], "&lt;"&amp;EDATE(DATE(AH$4,AH$5,1),1),
  Données_Financières_EXEMPLE[N° de compte], $B15)</f>
        <v>0</v>
      </c>
      <c r="AI15" s="142">
        <f>SUMIFS(
  Données_Financières_EXEMPLE[Crédit],
  Données_Financières_EXEMPLE[Date], "&gt;="&amp;DATE(AI$4,AI$5,1),
  Données_Financières_EXEMPLE[Date], "&lt;"&amp;EDATE(DATE(AI$4,AI$5,1),1),
  Données_Financières_EXEMPLE[N° de compte], $B15)
-SUMIFS(
  Données_Financières_EXEMPLE[Débit],
  Données_Financières_EXEMPLE[Date], "&gt;="&amp;DATE(AI$4,AI$5,1),
  Données_Financières_EXEMPLE[Date], "&lt;"&amp;EDATE(DATE(AI$4,AI$5,1),1),
  Données_Financières_EXEMPLE[N° de compte], $B15)</f>
        <v>0</v>
      </c>
    </row>
    <row r="16" spans="1:35" outlineLevel="1" x14ac:dyDescent="0.45">
      <c r="A16" s="244"/>
      <c r="D16" s="21">
        <f t="shared" si="3"/>
        <v>0</v>
      </c>
      <c r="E16" s="22"/>
      <c r="F16" s="23">
        <f>SUMIFS('2. EXEMPLE Prévisionnel'!I14:AF14,'2. EXEMPLE Prévisionnel'!I$3:AF$3,'4. EXEMPLE Suivi de trésorerie'!G$6,'2. EXEMPLE Prévisionnel'!I$4:AF$4,"&lt;="&amp;'4. EXEMPLE Suivi de trésorerie'!F$6)</f>
        <v>0</v>
      </c>
      <c r="G16" s="24" t="str">
        <f t="shared" si="0"/>
        <v/>
      </c>
      <c r="H16" s="25"/>
      <c r="I16" s="21">
        <f t="shared" si="2"/>
        <v>0</v>
      </c>
      <c r="J16" s="22"/>
      <c r="L16" s="141">
        <f>SUMIFS(
  Données_Financières_EXEMPLE[Crédit],
  Données_Financières_EXEMPLE[Date], "&gt;="&amp;DATE(L$4,L$5,1),
  Données_Financières_EXEMPLE[Date], "&lt;"&amp;EDATE(DATE(L$4,L$5,1),1),
  Données_Financières_EXEMPLE[N° de compte], $B16)
-SUMIFS(
  Données_Financières_EXEMPLE[Débit],
  Données_Financières_EXEMPLE[Date], "&gt;="&amp;DATE(L$4,L$5,1),
  Données_Financières_EXEMPLE[Date], "&lt;"&amp;EDATE(DATE(L$4,L$5,1),1),
  Données_Financières_EXEMPLE[N° de compte], $B16)</f>
        <v>0</v>
      </c>
      <c r="M16" s="264">
        <f>SUMIFS(
  Données_Financières_EXEMPLE[Crédit],
  Données_Financières_EXEMPLE[Date], "&gt;="&amp;DATE(M$4,M$5,1),
  Données_Financières_EXEMPLE[Date], "&lt;"&amp;EDATE(DATE(M$4,M$5,1),1),
  Données_Financières_EXEMPLE[N° de compte], $B16)
-SUMIFS(
  Données_Financières_EXEMPLE[Débit],
  Données_Financières_EXEMPLE[Date], "&gt;="&amp;DATE(M$4,M$5,1),
  Données_Financières_EXEMPLE[Date], "&lt;"&amp;EDATE(DATE(M$4,M$5,1),1),
  Données_Financières_EXEMPLE[N° de compte], $B16)</f>
        <v>0</v>
      </c>
      <c r="N16" s="264">
        <f>SUMIFS(
  Données_Financières_EXEMPLE[Crédit],
  Données_Financières_EXEMPLE[Date], "&gt;="&amp;DATE(N$4,N$5,1),
  Données_Financières_EXEMPLE[Date], "&lt;"&amp;EDATE(DATE(N$4,N$5,1),1),
  Données_Financières_EXEMPLE[N° de compte], $B16)
-SUMIFS(
  Données_Financières_EXEMPLE[Débit],
  Données_Financières_EXEMPLE[Date], "&gt;="&amp;DATE(N$4,N$5,1),
  Données_Financières_EXEMPLE[Date], "&lt;"&amp;EDATE(DATE(N$4,N$5,1),1),
  Données_Financières_EXEMPLE[N° de compte], $B16)</f>
        <v>0</v>
      </c>
      <c r="O16" s="264">
        <f>SUMIFS(
  Données_Financières_EXEMPLE[Crédit],
  Données_Financières_EXEMPLE[Date], "&gt;="&amp;DATE(O$4,O$5,1),
  Données_Financières_EXEMPLE[Date], "&lt;"&amp;EDATE(DATE(O$4,O$5,1),1),
  Données_Financières_EXEMPLE[N° de compte], $B16)
-SUMIFS(
  Données_Financières_EXEMPLE[Débit],
  Données_Financières_EXEMPLE[Date], "&gt;="&amp;DATE(O$4,O$5,1),
  Données_Financières_EXEMPLE[Date], "&lt;"&amp;EDATE(DATE(O$4,O$5,1),1),
  Données_Financières_EXEMPLE[N° de compte], $B16)</f>
        <v>0</v>
      </c>
      <c r="P16" s="264">
        <f>SUMIFS(
  Données_Financières_EXEMPLE[Crédit],
  Données_Financières_EXEMPLE[Date], "&gt;="&amp;DATE(P$4,P$5,1),
  Données_Financières_EXEMPLE[Date], "&lt;"&amp;EDATE(DATE(P$4,P$5,1),1),
  Données_Financières_EXEMPLE[N° de compte], $B16)
-SUMIFS(
  Données_Financières_EXEMPLE[Débit],
  Données_Financières_EXEMPLE[Date], "&gt;="&amp;DATE(P$4,P$5,1),
  Données_Financières_EXEMPLE[Date], "&lt;"&amp;EDATE(DATE(P$4,P$5,1),1),
  Données_Financières_EXEMPLE[N° de compte], $B16)</f>
        <v>0</v>
      </c>
      <c r="Q16" s="264">
        <f>SUMIFS(
  Données_Financières_EXEMPLE[Crédit],
  Données_Financières_EXEMPLE[Date], "&gt;="&amp;DATE(Q$4,Q$5,1),
  Données_Financières_EXEMPLE[Date], "&lt;"&amp;EDATE(DATE(Q$4,Q$5,1),1),
  Données_Financières_EXEMPLE[N° de compte], $B16)
-SUMIFS(
  Données_Financières_EXEMPLE[Débit],
  Données_Financières_EXEMPLE[Date], "&gt;="&amp;DATE(Q$4,Q$5,1),
  Données_Financières_EXEMPLE[Date], "&lt;"&amp;EDATE(DATE(Q$4,Q$5,1),1),
  Données_Financières_EXEMPLE[N° de compte], $B16)</f>
        <v>0</v>
      </c>
      <c r="R16" s="264">
        <f>SUMIFS(
  Données_Financières_EXEMPLE[Crédit],
  Données_Financières_EXEMPLE[Date], "&gt;="&amp;DATE(R$4,R$5,1),
  Données_Financières_EXEMPLE[Date], "&lt;"&amp;EDATE(DATE(R$4,R$5,1),1),
  Données_Financières_EXEMPLE[N° de compte], $B16)
-SUMIFS(
  Données_Financières_EXEMPLE[Débit],
  Données_Financières_EXEMPLE[Date], "&gt;="&amp;DATE(R$4,R$5,1),
  Données_Financières_EXEMPLE[Date], "&lt;"&amp;EDATE(DATE(R$4,R$5,1),1),
  Données_Financières_EXEMPLE[N° de compte], $B16)</f>
        <v>0</v>
      </c>
      <c r="S16" s="264">
        <f>SUMIFS(
  Données_Financières_EXEMPLE[Crédit],
  Données_Financières_EXEMPLE[Date], "&gt;="&amp;DATE(S$4,S$5,1),
  Données_Financières_EXEMPLE[Date], "&lt;"&amp;EDATE(DATE(S$4,S$5,1),1),
  Données_Financières_EXEMPLE[N° de compte], $B16)
-SUMIFS(
  Données_Financières_EXEMPLE[Débit],
  Données_Financières_EXEMPLE[Date], "&gt;="&amp;DATE(S$4,S$5,1),
  Données_Financières_EXEMPLE[Date], "&lt;"&amp;EDATE(DATE(S$4,S$5,1),1),
  Données_Financières_EXEMPLE[N° de compte], $B16)</f>
        <v>0</v>
      </c>
      <c r="T16" s="264">
        <f>SUMIFS(
  Données_Financières_EXEMPLE[Crédit],
  Données_Financières_EXEMPLE[Date], "&gt;="&amp;DATE(T$4,T$5,1),
  Données_Financières_EXEMPLE[Date], "&lt;"&amp;EDATE(DATE(T$4,T$5,1),1),
  Données_Financières_EXEMPLE[N° de compte], $B16)
-SUMIFS(
  Données_Financières_EXEMPLE[Débit],
  Données_Financières_EXEMPLE[Date], "&gt;="&amp;DATE(T$4,T$5,1),
  Données_Financières_EXEMPLE[Date], "&lt;"&amp;EDATE(DATE(T$4,T$5,1),1),
  Données_Financières_EXEMPLE[N° de compte], $B16)</f>
        <v>0</v>
      </c>
      <c r="U16" s="264">
        <f>SUMIFS(
  Données_Financières_EXEMPLE[Crédit],
  Données_Financières_EXEMPLE[Date], "&gt;="&amp;DATE(U$4,U$5,1),
  Données_Financières_EXEMPLE[Date], "&lt;"&amp;EDATE(DATE(U$4,U$5,1),1),
  Données_Financières_EXEMPLE[N° de compte], $B16)
-SUMIFS(
  Données_Financières_EXEMPLE[Débit],
  Données_Financières_EXEMPLE[Date], "&gt;="&amp;DATE(U$4,U$5,1),
  Données_Financières_EXEMPLE[Date], "&lt;"&amp;EDATE(DATE(U$4,U$5,1),1),
  Données_Financières_EXEMPLE[N° de compte], $B16)</f>
        <v>0</v>
      </c>
      <c r="V16" s="264">
        <f>SUMIFS(
  Données_Financières_EXEMPLE[Crédit],
  Données_Financières_EXEMPLE[Date], "&gt;="&amp;DATE(V$4,V$5,1),
  Données_Financières_EXEMPLE[Date], "&lt;"&amp;EDATE(DATE(V$4,V$5,1),1),
  Données_Financières_EXEMPLE[N° de compte], $B16)
-SUMIFS(
  Données_Financières_EXEMPLE[Débit],
  Données_Financières_EXEMPLE[Date], "&gt;="&amp;DATE(V$4,V$5,1),
  Données_Financières_EXEMPLE[Date], "&lt;"&amp;EDATE(DATE(V$4,V$5,1),1),
  Données_Financières_EXEMPLE[N° de compte], $B16)</f>
        <v>0</v>
      </c>
      <c r="W16" s="142">
        <f>SUMIFS(
  Données_Financières_EXEMPLE[Crédit],
  Données_Financières_EXEMPLE[Date], "&gt;="&amp;DATE(W$4,W$5,1),
  Données_Financières_EXEMPLE[Date], "&lt;"&amp;EDATE(DATE(W$4,W$5,1),1),
  Données_Financières_EXEMPLE[N° de compte], $B16)
-SUMIFS(
  Données_Financières_EXEMPLE[Débit],
  Données_Financières_EXEMPLE[Date], "&gt;="&amp;DATE(W$4,W$5,1),
  Données_Financières_EXEMPLE[Date], "&lt;"&amp;EDATE(DATE(W$4,W$5,1),1),
  Données_Financières_EXEMPLE[N° de compte], $B16)</f>
        <v>0</v>
      </c>
      <c r="X16" s="141">
        <f>SUMIFS(
  Données_Financières_EXEMPLE[Crédit],
  Données_Financières_EXEMPLE[Date], "&gt;="&amp;DATE(X$4,X$5,1),
  Données_Financières_EXEMPLE[Date], "&lt;"&amp;EDATE(DATE(X$4,X$5,1),1),
  Données_Financières_EXEMPLE[N° de compte], $B16)
-SUMIFS(
  Données_Financières_EXEMPLE[Débit],
  Données_Financières_EXEMPLE[Date], "&gt;="&amp;DATE(X$4,X$5,1),
  Données_Financières_EXEMPLE[Date], "&lt;"&amp;EDATE(DATE(X$4,X$5,1),1),
  Données_Financières_EXEMPLE[N° de compte], $B16)</f>
        <v>0</v>
      </c>
      <c r="Y16" s="264">
        <f>SUMIFS(
  Données_Financières_EXEMPLE[Crédit],
  Données_Financières_EXEMPLE[Date], "&gt;="&amp;DATE(Y$4,Y$5,1),
  Données_Financières_EXEMPLE[Date], "&lt;"&amp;EDATE(DATE(Y$4,Y$5,1),1),
  Données_Financières_EXEMPLE[N° de compte], $B16)
-SUMIFS(
  Données_Financières_EXEMPLE[Débit],
  Données_Financières_EXEMPLE[Date], "&gt;="&amp;DATE(Y$4,Y$5,1),
  Données_Financières_EXEMPLE[Date], "&lt;"&amp;EDATE(DATE(Y$4,Y$5,1),1),
  Données_Financières_EXEMPLE[N° de compte], $B16)</f>
        <v>0</v>
      </c>
      <c r="Z16" s="264">
        <f>SUMIFS(
  Données_Financières_EXEMPLE[Crédit],
  Données_Financières_EXEMPLE[Date], "&gt;="&amp;DATE(Z$4,Z$5,1),
  Données_Financières_EXEMPLE[Date], "&lt;"&amp;EDATE(DATE(Z$4,Z$5,1),1),
  Données_Financières_EXEMPLE[N° de compte], $B16)
-SUMIFS(
  Données_Financières_EXEMPLE[Débit],
  Données_Financières_EXEMPLE[Date], "&gt;="&amp;DATE(Z$4,Z$5,1),
  Données_Financières_EXEMPLE[Date], "&lt;"&amp;EDATE(DATE(Z$4,Z$5,1),1),
  Données_Financières_EXEMPLE[N° de compte], $B16)</f>
        <v>0</v>
      </c>
      <c r="AA16" s="264">
        <f>SUMIFS(
  Données_Financières_EXEMPLE[Crédit],
  Données_Financières_EXEMPLE[Date], "&gt;="&amp;DATE(AA$4,AA$5,1),
  Données_Financières_EXEMPLE[Date], "&lt;"&amp;EDATE(DATE(AA$4,AA$5,1),1),
  Données_Financières_EXEMPLE[N° de compte], $B16)
-SUMIFS(
  Données_Financières_EXEMPLE[Débit],
  Données_Financières_EXEMPLE[Date], "&gt;="&amp;DATE(AA$4,AA$5,1),
  Données_Financières_EXEMPLE[Date], "&lt;"&amp;EDATE(DATE(AA$4,AA$5,1),1),
  Données_Financières_EXEMPLE[N° de compte], $B16)</f>
        <v>0</v>
      </c>
      <c r="AB16" s="264">
        <f>SUMIFS(
  Données_Financières_EXEMPLE[Crédit],
  Données_Financières_EXEMPLE[Date], "&gt;="&amp;DATE(AB$4,AB$5,1),
  Données_Financières_EXEMPLE[Date], "&lt;"&amp;EDATE(DATE(AB$4,AB$5,1),1),
  Données_Financières_EXEMPLE[N° de compte], $B16)
-SUMIFS(
  Données_Financières_EXEMPLE[Débit],
  Données_Financières_EXEMPLE[Date], "&gt;="&amp;DATE(AB$4,AB$5,1),
  Données_Financières_EXEMPLE[Date], "&lt;"&amp;EDATE(DATE(AB$4,AB$5,1),1),
  Données_Financières_EXEMPLE[N° de compte], $B16)</f>
        <v>0</v>
      </c>
      <c r="AC16" s="264">
        <f>SUMIFS(
  Données_Financières_EXEMPLE[Crédit],
  Données_Financières_EXEMPLE[Date], "&gt;="&amp;DATE(AC$4,AC$5,1),
  Données_Financières_EXEMPLE[Date], "&lt;"&amp;EDATE(DATE(AC$4,AC$5,1),1),
  Données_Financières_EXEMPLE[N° de compte], $B16)
-SUMIFS(
  Données_Financières_EXEMPLE[Débit],
  Données_Financières_EXEMPLE[Date], "&gt;="&amp;DATE(AC$4,AC$5,1),
  Données_Financières_EXEMPLE[Date], "&lt;"&amp;EDATE(DATE(AC$4,AC$5,1),1),
  Données_Financières_EXEMPLE[N° de compte], $B16)</f>
        <v>0</v>
      </c>
      <c r="AD16" s="264">
        <f>SUMIFS(
  Données_Financières_EXEMPLE[Crédit],
  Données_Financières_EXEMPLE[Date], "&gt;="&amp;DATE(AD$4,AD$5,1),
  Données_Financières_EXEMPLE[Date], "&lt;"&amp;EDATE(DATE(AD$4,AD$5,1),1),
  Données_Financières_EXEMPLE[N° de compte], $B16)
-SUMIFS(
  Données_Financières_EXEMPLE[Débit],
  Données_Financières_EXEMPLE[Date], "&gt;="&amp;DATE(AD$4,AD$5,1),
  Données_Financières_EXEMPLE[Date], "&lt;"&amp;EDATE(DATE(AD$4,AD$5,1),1),
  Données_Financières_EXEMPLE[N° de compte], $B16)</f>
        <v>0</v>
      </c>
      <c r="AE16" s="264">
        <f>SUMIFS(
  Données_Financières_EXEMPLE[Crédit],
  Données_Financières_EXEMPLE[Date], "&gt;="&amp;DATE(AE$4,AE$5,1),
  Données_Financières_EXEMPLE[Date], "&lt;"&amp;EDATE(DATE(AE$4,AE$5,1),1),
  Données_Financières_EXEMPLE[N° de compte], $B16)
-SUMIFS(
  Données_Financières_EXEMPLE[Débit],
  Données_Financières_EXEMPLE[Date], "&gt;="&amp;DATE(AE$4,AE$5,1),
  Données_Financières_EXEMPLE[Date], "&lt;"&amp;EDATE(DATE(AE$4,AE$5,1),1),
  Données_Financières_EXEMPLE[N° de compte], $B16)</f>
        <v>0</v>
      </c>
      <c r="AF16" s="264">
        <f>SUMIFS(
  Données_Financières_EXEMPLE[Crédit],
  Données_Financières_EXEMPLE[Date], "&gt;="&amp;DATE(AF$4,AF$5,1),
  Données_Financières_EXEMPLE[Date], "&lt;"&amp;EDATE(DATE(AF$4,AF$5,1),1),
  Données_Financières_EXEMPLE[N° de compte], $B16)
-SUMIFS(
  Données_Financières_EXEMPLE[Débit],
  Données_Financières_EXEMPLE[Date], "&gt;="&amp;DATE(AF$4,AF$5,1),
  Données_Financières_EXEMPLE[Date], "&lt;"&amp;EDATE(DATE(AF$4,AF$5,1),1),
  Données_Financières_EXEMPLE[N° de compte], $B16)</f>
        <v>0</v>
      </c>
      <c r="AG16" s="264">
        <f>SUMIFS(
  Données_Financières_EXEMPLE[Crédit],
  Données_Financières_EXEMPLE[Date], "&gt;="&amp;DATE(AG$4,AG$5,1),
  Données_Financières_EXEMPLE[Date], "&lt;"&amp;EDATE(DATE(AG$4,AG$5,1),1),
  Données_Financières_EXEMPLE[N° de compte], $B16)
-SUMIFS(
  Données_Financières_EXEMPLE[Débit],
  Données_Financières_EXEMPLE[Date], "&gt;="&amp;DATE(AG$4,AG$5,1),
  Données_Financières_EXEMPLE[Date], "&lt;"&amp;EDATE(DATE(AG$4,AG$5,1),1),
  Données_Financières_EXEMPLE[N° de compte], $B16)</f>
        <v>0</v>
      </c>
      <c r="AH16" s="264">
        <f>SUMIFS(
  Données_Financières_EXEMPLE[Crédit],
  Données_Financières_EXEMPLE[Date], "&gt;="&amp;DATE(AH$4,AH$5,1),
  Données_Financières_EXEMPLE[Date], "&lt;"&amp;EDATE(DATE(AH$4,AH$5,1),1),
  Données_Financières_EXEMPLE[N° de compte], $B16)
-SUMIFS(
  Données_Financières_EXEMPLE[Débit],
  Données_Financières_EXEMPLE[Date], "&gt;="&amp;DATE(AH$4,AH$5,1),
  Données_Financières_EXEMPLE[Date], "&lt;"&amp;EDATE(DATE(AH$4,AH$5,1),1),
  Données_Financières_EXEMPLE[N° de compte], $B16)</f>
        <v>0</v>
      </c>
      <c r="AI16" s="142">
        <f>SUMIFS(
  Données_Financières_EXEMPLE[Crédit],
  Données_Financières_EXEMPLE[Date], "&gt;="&amp;DATE(AI$4,AI$5,1),
  Données_Financières_EXEMPLE[Date], "&lt;"&amp;EDATE(DATE(AI$4,AI$5,1),1),
  Données_Financières_EXEMPLE[N° de compte], $B16)
-SUMIFS(
  Données_Financières_EXEMPLE[Débit],
  Données_Financières_EXEMPLE[Date], "&gt;="&amp;DATE(AI$4,AI$5,1),
  Données_Financières_EXEMPLE[Date], "&lt;"&amp;EDATE(DATE(AI$4,AI$5,1),1),
  Données_Financières_EXEMPLE[N° de compte], $B16)</f>
        <v>0</v>
      </c>
    </row>
    <row r="17" spans="1:35" s="34" customFormat="1" ht="28.5" customHeight="1" x14ac:dyDescent="0.45">
      <c r="A17" s="91"/>
      <c r="B17" s="27" t="s">
        <v>17</v>
      </c>
      <c r="C17" s="27"/>
      <c r="D17" s="28">
        <f>SUM(D9:D16)</f>
        <v>159150</v>
      </c>
      <c r="E17" s="29"/>
      <c r="F17" s="30">
        <f>SUM(F9:F16)</f>
        <v>156000</v>
      </c>
      <c r="G17" s="31">
        <f>IF(F17&lt;&gt;0,D17/F17,"")</f>
        <v>1.0201923076923076</v>
      </c>
      <c r="H17" s="32"/>
      <c r="I17" s="28">
        <f>SUM(I9:I16)</f>
        <v>0</v>
      </c>
      <c r="J17" s="29"/>
      <c r="K17" s="33"/>
      <c r="L17" s="143">
        <f>SUM(L9:L16)</f>
        <v>21900</v>
      </c>
      <c r="M17" s="265">
        <f t="shared" ref="M17:AI17" si="4">SUM(M9:M16)</f>
        <v>37750</v>
      </c>
      <c r="N17" s="265">
        <f t="shared" si="4"/>
        <v>15300</v>
      </c>
      <c r="O17" s="265">
        <f t="shared" si="4"/>
        <v>22000</v>
      </c>
      <c r="P17" s="265">
        <f t="shared" si="4"/>
        <v>28400</v>
      </c>
      <c r="Q17" s="265">
        <f t="shared" si="4"/>
        <v>33800</v>
      </c>
      <c r="R17" s="265">
        <f t="shared" si="4"/>
        <v>0</v>
      </c>
      <c r="S17" s="265">
        <f t="shared" si="4"/>
        <v>0</v>
      </c>
      <c r="T17" s="265">
        <f t="shared" si="4"/>
        <v>0</v>
      </c>
      <c r="U17" s="265">
        <f t="shared" si="4"/>
        <v>0</v>
      </c>
      <c r="V17" s="265">
        <f t="shared" si="4"/>
        <v>0</v>
      </c>
      <c r="W17" s="144">
        <f t="shared" si="4"/>
        <v>0</v>
      </c>
      <c r="X17" s="143">
        <f t="shared" si="4"/>
        <v>0</v>
      </c>
      <c r="Y17" s="265">
        <f t="shared" si="4"/>
        <v>0</v>
      </c>
      <c r="Z17" s="265">
        <f t="shared" si="4"/>
        <v>0</v>
      </c>
      <c r="AA17" s="265">
        <f t="shared" si="4"/>
        <v>0</v>
      </c>
      <c r="AB17" s="265">
        <f t="shared" si="4"/>
        <v>0</v>
      </c>
      <c r="AC17" s="265">
        <f t="shared" si="4"/>
        <v>0</v>
      </c>
      <c r="AD17" s="265">
        <f t="shared" si="4"/>
        <v>0</v>
      </c>
      <c r="AE17" s="265">
        <f t="shared" si="4"/>
        <v>0</v>
      </c>
      <c r="AF17" s="265">
        <f t="shared" si="4"/>
        <v>0</v>
      </c>
      <c r="AG17" s="265">
        <f t="shared" si="4"/>
        <v>0</v>
      </c>
      <c r="AH17" s="265">
        <f t="shared" si="4"/>
        <v>0</v>
      </c>
      <c r="AI17" s="144">
        <f t="shared" si="4"/>
        <v>0</v>
      </c>
    </row>
    <row r="18" spans="1:35" s="42" customFormat="1" ht="6" customHeight="1" x14ac:dyDescent="0.45">
      <c r="A18" s="92"/>
      <c r="B18" s="36"/>
      <c r="C18" s="37"/>
      <c r="D18" s="4"/>
      <c r="E18" s="4"/>
      <c r="F18" s="38"/>
      <c r="G18" s="39"/>
      <c r="H18" s="10"/>
      <c r="I18" s="4"/>
      <c r="J18" s="4"/>
      <c r="K18" s="40"/>
      <c r="L18" s="145"/>
      <c r="M18" s="266"/>
      <c r="N18" s="266"/>
      <c r="O18" s="266"/>
      <c r="P18" s="266"/>
      <c r="Q18" s="266"/>
      <c r="R18" s="266"/>
      <c r="S18" s="266"/>
      <c r="T18" s="266"/>
      <c r="U18" s="266"/>
      <c r="V18" s="266"/>
      <c r="W18" s="146"/>
      <c r="X18" s="145"/>
      <c r="Y18" s="266"/>
      <c r="Z18" s="266"/>
      <c r="AA18" s="266"/>
      <c r="AB18" s="266"/>
      <c r="AC18" s="266"/>
      <c r="AD18" s="266"/>
      <c r="AE18" s="266"/>
      <c r="AF18" s="266"/>
      <c r="AG18" s="266"/>
      <c r="AH18" s="266"/>
      <c r="AI18" s="146"/>
    </row>
    <row r="19" spans="1:35" s="51" customFormat="1" ht="21.75" x14ac:dyDescent="0.45">
      <c r="A19" s="93"/>
      <c r="B19" s="44" t="s">
        <v>18</v>
      </c>
      <c r="C19" s="45"/>
      <c r="D19" s="46"/>
      <c r="E19" s="4"/>
      <c r="F19" s="47"/>
      <c r="G19" s="48"/>
      <c r="H19" s="10"/>
      <c r="I19" s="46"/>
      <c r="J19" s="4"/>
      <c r="K19" s="49"/>
      <c r="L19" s="147"/>
      <c r="M19" s="267"/>
      <c r="N19" s="267"/>
      <c r="O19" s="267"/>
      <c r="P19" s="267"/>
      <c r="Q19" s="267"/>
      <c r="R19" s="267"/>
      <c r="S19" s="267"/>
      <c r="T19" s="267"/>
      <c r="U19" s="267"/>
      <c r="V19" s="267"/>
      <c r="W19" s="148"/>
      <c r="X19" s="147"/>
      <c r="Y19" s="267"/>
      <c r="Z19" s="267"/>
      <c r="AA19" s="267"/>
      <c r="AB19" s="267"/>
      <c r="AC19" s="267"/>
      <c r="AD19" s="267"/>
      <c r="AE19" s="267"/>
      <c r="AF19" s="267"/>
      <c r="AG19" s="267"/>
      <c r="AH19" s="267"/>
      <c r="AI19" s="148"/>
    </row>
    <row r="20" spans="1:35" ht="14.25" customHeight="1" outlineLevel="1" x14ac:dyDescent="0.45">
      <c r="A20" s="242" t="s">
        <v>50</v>
      </c>
      <c r="B20" s="2">
        <v>4000</v>
      </c>
      <c r="C20" s="2" t="s">
        <v>112</v>
      </c>
      <c r="D20" s="21">
        <f t="shared" ref="D20:D27" si="5">SUM(L20:W20)</f>
        <v>-2070</v>
      </c>
      <c r="E20" s="22"/>
      <c r="F20" s="23">
        <f>SUMIFS('2. EXEMPLE Prévisionnel'!I18:AF18,'2. EXEMPLE Prévisionnel'!I$3:AF$3,'4. EXEMPLE Suivi de trésorerie'!G$6,'2. EXEMPLE Prévisionnel'!I$4:AF$4,"&lt;="&amp;'4. EXEMPLE Suivi de trésorerie'!F$6)</f>
        <v>-1800</v>
      </c>
      <c r="G20" s="24">
        <f t="shared" ref="G20:G43" si="6">IF(F20&lt;&gt;0,D20/F20,"")</f>
        <v>1.1499999999999999</v>
      </c>
      <c r="H20" s="25"/>
      <c r="I20" s="21">
        <f>SUM(X20:AI20)</f>
        <v>0</v>
      </c>
      <c r="J20" s="22"/>
      <c r="L20" s="141">
        <f>SUMIFS(
  Données_Financières_EXEMPLE[Crédit],
  Données_Financières_EXEMPLE[Date], "&gt;="&amp;DATE(L$4,L$5,1),
  Données_Financières_EXEMPLE[Date], "&lt;"&amp;EDATE(DATE(L$4,L$5,1),1),
  Données_Financières_EXEMPLE[N° de compte], $B20)
-SUMIFS(
  Données_Financières_EXEMPLE[Débit],
  Données_Financières_EXEMPLE[Date], "&gt;="&amp;DATE(L$4,L$5,1),
  Données_Financières_EXEMPLE[Date], "&lt;"&amp;EDATE(DATE(L$4,L$5,1),1),
  Données_Financières_EXEMPLE[N° de compte], $B20)</f>
        <v>-600</v>
      </c>
      <c r="M20" s="264">
        <f>SUMIFS(
  Données_Financières_EXEMPLE[Crédit],
  Données_Financières_EXEMPLE[Date], "&gt;="&amp;DATE(M$4,M$5,1),
  Données_Financières_EXEMPLE[Date], "&lt;"&amp;EDATE(DATE(M$4,M$5,1),1),
  Données_Financières_EXEMPLE[N° de compte], $B20)
-SUMIFS(
  Données_Financières_EXEMPLE[Débit],
  Données_Financières_EXEMPLE[Date], "&gt;="&amp;DATE(M$4,M$5,1),
  Données_Financières_EXEMPLE[Date], "&lt;"&amp;EDATE(DATE(M$4,M$5,1),1),
  Données_Financières_EXEMPLE[N° de compte], $B20)</f>
        <v>-300</v>
      </c>
      <c r="N20" s="264">
        <f>SUMIFS(
  Données_Financières_EXEMPLE[Crédit],
  Données_Financières_EXEMPLE[Date], "&gt;="&amp;DATE(N$4,N$5,1),
  Données_Financières_EXEMPLE[Date], "&lt;"&amp;EDATE(DATE(N$4,N$5,1),1),
  Données_Financières_EXEMPLE[N° de compte], $B20)
-SUMIFS(
  Données_Financières_EXEMPLE[Débit],
  Données_Financières_EXEMPLE[Date], "&gt;="&amp;DATE(N$4,N$5,1),
  Données_Financières_EXEMPLE[Date], "&lt;"&amp;EDATE(DATE(N$4,N$5,1),1),
  Données_Financières_EXEMPLE[N° de compte], $B20)</f>
        <v>-250</v>
      </c>
      <c r="O20" s="264">
        <f>SUMIFS(
  Données_Financières_EXEMPLE[Crédit],
  Données_Financières_EXEMPLE[Date], "&gt;="&amp;DATE(O$4,O$5,1),
  Données_Financières_EXEMPLE[Date], "&lt;"&amp;EDATE(DATE(O$4,O$5,1),1),
  Données_Financières_EXEMPLE[N° de compte], $B20)
-SUMIFS(
  Données_Financières_EXEMPLE[Débit],
  Données_Financières_EXEMPLE[Date], "&gt;="&amp;DATE(O$4,O$5,1),
  Données_Financières_EXEMPLE[Date], "&lt;"&amp;EDATE(DATE(O$4,O$5,1),1),
  Données_Financières_EXEMPLE[N° de compte], $B20)</f>
        <v>0</v>
      </c>
      <c r="P20" s="264">
        <f>SUMIFS(
  Données_Financières_EXEMPLE[Crédit],
  Données_Financières_EXEMPLE[Date], "&gt;="&amp;DATE(P$4,P$5,1),
  Données_Financières_EXEMPLE[Date], "&lt;"&amp;EDATE(DATE(P$4,P$5,1),1),
  Données_Financières_EXEMPLE[N° de compte], $B20)
-SUMIFS(
  Données_Financières_EXEMPLE[Débit],
  Données_Financières_EXEMPLE[Date], "&gt;="&amp;DATE(P$4,P$5,1),
  Données_Financières_EXEMPLE[Date], "&lt;"&amp;EDATE(DATE(P$4,P$5,1),1),
  Données_Financières_EXEMPLE[N° de compte], $B20)</f>
        <v>-800</v>
      </c>
      <c r="Q20" s="264">
        <f>SUMIFS(
  Données_Financières_EXEMPLE[Crédit],
  Données_Financières_EXEMPLE[Date], "&gt;="&amp;DATE(Q$4,Q$5,1),
  Données_Financières_EXEMPLE[Date], "&lt;"&amp;EDATE(DATE(Q$4,Q$5,1),1),
  Données_Financières_EXEMPLE[N° de compte], $B20)
-SUMIFS(
  Données_Financières_EXEMPLE[Débit],
  Données_Financières_EXEMPLE[Date], "&gt;="&amp;DATE(Q$4,Q$5,1),
  Données_Financières_EXEMPLE[Date], "&lt;"&amp;EDATE(DATE(Q$4,Q$5,1),1),
  Données_Financières_EXEMPLE[N° de compte], $B20)</f>
        <v>-120</v>
      </c>
      <c r="R20" s="264">
        <f>SUMIFS(
  Données_Financières_EXEMPLE[Crédit],
  Données_Financières_EXEMPLE[Date], "&gt;="&amp;DATE(R$4,R$5,1),
  Données_Financières_EXEMPLE[Date], "&lt;"&amp;EDATE(DATE(R$4,R$5,1),1),
  Données_Financières_EXEMPLE[N° de compte], $B20)
-SUMIFS(
  Données_Financières_EXEMPLE[Débit],
  Données_Financières_EXEMPLE[Date], "&gt;="&amp;DATE(R$4,R$5,1),
  Données_Financières_EXEMPLE[Date], "&lt;"&amp;EDATE(DATE(R$4,R$5,1),1),
  Données_Financières_EXEMPLE[N° de compte], $B20)</f>
        <v>0</v>
      </c>
      <c r="S20" s="264">
        <f>SUMIFS(
  Données_Financières_EXEMPLE[Crédit],
  Données_Financières_EXEMPLE[Date], "&gt;="&amp;DATE(S$4,S$5,1),
  Données_Financières_EXEMPLE[Date], "&lt;"&amp;EDATE(DATE(S$4,S$5,1),1),
  Données_Financières_EXEMPLE[N° de compte], $B20)
-SUMIFS(
  Données_Financières_EXEMPLE[Débit],
  Données_Financières_EXEMPLE[Date], "&gt;="&amp;DATE(S$4,S$5,1),
  Données_Financières_EXEMPLE[Date], "&lt;"&amp;EDATE(DATE(S$4,S$5,1),1),
  Données_Financières_EXEMPLE[N° de compte], $B20)</f>
        <v>0</v>
      </c>
      <c r="T20" s="264">
        <f>SUMIFS(
  Données_Financières_EXEMPLE[Crédit],
  Données_Financières_EXEMPLE[Date], "&gt;="&amp;DATE(T$4,T$5,1),
  Données_Financières_EXEMPLE[Date], "&lt;"&amp;EDATE(DATE(T$4,T$5,1),1),
  Données_Financières_EXEMPLE[N° de compte], $B20)
-SUMIFS(
  Données_Financières_EXEMPLE[Débit],
  Données_Financières_EXEMPLE[Date], "&gt;="&amp;DATE(T$4,T$5,1),
  Données_Financières_EXEMPLE[Date], "&lt;"&amp;EDATE(DATE(T$4,T$5,1),1),
  Données_Financières_EXEMPLE[N° de compte], $B20)</f>
        <v>0</v>
      </c>
      <c r="U20" s="264">
        <f>SUMIFS(
  Données_Financières_EXEMPLE[Crédit],
  Données_Financières_EXEMPLE[Date], "&gt;="&amp;DATE(U$4,U$5,1),
  Données_Financières_EXEMPLE[Date], "&lt;"&amp;EDATE(DATE(U$4,U$5,1),1),
  Données_Financières_EXEMPLE[N° de compte], $B20)
-SUMIFS(
  Données_Financières_EXEMPLE[Débit],
  Données_Financières_EXEMPLE[Date], "&gt;="&amp;DATE(U$4,U$5,1),
  Données_Financières_EXEMPLE[Date], "&lt;"&amp;EDATE(DATE(U$4,U$5,1),1),
  Données_Financières_EXEMPLE[N° de compte], $B20)</f>
        <v>0</v>
      </c>
      <c r="V20" s="264">
        <f>SUMIFS(
  Données_Financières_EXEMPLE[Crédit],
  Données_Financières_EXEMPLE[Date], "&gt;="&amp;DATE(V$4,V$5,1),
  Données_Financières_EXEMPLE[Date], "&lt;"&amp;EDATE(DATE(V$4,V$5,1),1),
  Données_Financières_EXEMPLE[N° de compte], $B20)
-SUMIFS(
  Données_Financières_EXEMPLE[Débit],
  Données_Financières_EXEMPLE[Date], "&gt;="&amp;DATE(V$4,V$5,1),
  Données_Financières_EXEMPLE[Date], "&lt;"&amp;EDATE(DATE(V$4,V$5,1),1),
  Données_Financières_EXEMPLE[N° de compte], $B20)</f>
        <v>0</v>
      </c>
      <c r="W20" s="142">
        <f>SUMIFS(
  Données_Financières_EXEMPLE[Crédit],
  Données_Financières_EXEMPLE[Date], "&gt;="&amp;DATE(W$4,W$5,1),
  Données_Financières_EXEMPLE[Date], "&lt;"&amp;EDATE(DATE(W$4,W$5,1),1),
  Données_Financières_EXEMPLE[N° de compte], $B20)
-SUMIFS(
  Données_Financières_EXEMPLE[Débit],
  Données_Financières_EXEMPLE[Date], "&gt;="&amp;DATE(W$4,W$5,1),
  Données_Financières_EXEMPLE[Date], "&lt;"&amp;EDATE(DATE(W$4,W$5,1),1),
  Données_Financières_EXEMPLE[N° de compte], $B20)</f>
        <v>0</v>
      </c>
      <c r="X20" s="141">
        <f>SUMIFS(
  Données_Financières_EXEMPLE[Crédit],
  Données_Financières_EXEMPLE[Date], "&gt;="&amp;DATE(X$4,X$5,1),
  Données_Financières_EXEMPLE[Date], "&lt;"&amp;EDATE(DATE(X$4,X$5,1),1),
  Données_Financières_EXEMPLE[N° de compte], $B20)
-SUMIFS(
  Données_Financières_EXEMPLE[Débit],
  Données_Financières_EXEMPLE[Date], "&gt;="&amp;DATE(X$4,X$5,1),
  Données_Financières_EXEMPLE[Date], "&lt;"&amp;EDATE(DATE(X$4,X$5,1),1),
  Données_Financières_EXEMPLE[N° de compte], $B20)</f>
        <v>0</v>
      </c>
      <c r="Y20" s="264">
        <f>SUMIFS(
  Données_Financières_EXEMPLE[Crédit],
  Données_Financières_EXEMPLE[Date], "&gt;="&amp;DATE(Y$4,Y$5,1),
  Données_Financières_EXEMPLE[Date], "&lt;"&amp;EDATE(DATE(Y$4,Y$5,1),1),
  Données_Financières_EXEMPLE[N° de compte], $B20)
-SUMIFS(
  Données_Financières_EXEMPLE[Débit],
  Données_Financières_EXEMPLE[Date], "&gt;="&amp;DATE(Y$4,Y$5,1),
  Données_Financières_EXEMPLE[Date], "&lt;"&amp;EDATE(DATE(Y$4,Y$5,1),1),
  Données_Financières_EXEMPLE[N° de compte], $B20)</f>
        <v>0</v>
      </c>
      <c r="Z20" s="264">
        <f>SUMIFS(
  Données_Financières_EXEMPLE[Crédit],
  Données_Financières_EXEMPLE[Date], "&gt;="&amp;DATE(Z$4,Z$5,1),
  Données_Financières_EXEMPLE[Date], "&lt;"&amp;EDATE(DATE(Z$4,Z$5,1),1),
  Données_Financières_EXEMPLE[N° de compte], $B20)
-SUMIFS(
  Données_Financières_EXEMPLE[Débit],
  Données_Financières_EXEMPLE[Date], "&gt;="&amp;DATE(Z$4,Z$5,1),
  Données_Financières_EXEMPLE[Date], "&lt;"&amp;EDATE(DATE(Z$4,Z$5,1),1),
  Données_Financières_EXEMPLE[N° de compte], $B20)</f>
        <v>0</v>
      </c>
      <c r="AA20" s="264">
        <f>SUMIFS(
  Données_Financières_EXEMPLE[Crédit],
  Données_Financières_EXEMPLE[Date], "&gt;="&amp;DATE(AA$4,AA$5,1),
  Données_Financières_EXEMPLE[Date], "&lt;"&amp;EDATE(DATE(AA$4,AA$5,1),1),
  Données_Financières_EXEMPLE[N° de compte], $B20)
-SUMIFS(
  Données_Financières_EXEMPLE[Débit],
  Données_Financières_EXEMPLE[Date], "&gt;="&amp;DATE(AA$4,AA$5,1),
  Données_Financières_EXEMPLE[Date], "&lt;"&amp;EDATE(DATE(AA$4,AA$5,1),1),
  Données_Financières_EXEMPLE[N° de compte], $B20)</f>
        <v>0</v>
      </c>
      <c r="AB20" s="264">
        <f>SUMIFS(
  Données_Financières_EXEMPLE[Crédit],
  Données_Financières_EXEMPLE[Date], "&gt;="&amp;DATE(AB$4,AB$5,1),
  Données_Financières_EXEMPLE[Date], "&lt;"&amp;EDATE(DATE(AB$4,AB$5,1),1),
  Données_Financières_EXEMPLE[N° de compte], $B20)
-SUMIFS(
  Données_Financières_EXEMPLE[Débit],
  Données_Financières_EXEMPLE[Date], "&gt;="&amp;DATE(AB$4,AB$5,1),
  Données_Financières_EXEMPLE[Date], "&lt;"&amp;EDATE(DATE(AB$4,AB$5,1),1),
  Données_Financières_EXEMPLE[N° de compte], $B20)</f>
        <v>0</v>
      </c>
      <c r="AC20" s="264">
        <f>SUMIFS(
  Données_Financières_EXEMPLE[Crédit],
  Données_Financières_EXEMPLE[Date], "&gt;="&amp;DATE(AC$4,AC$5,1),
  Données_Financières_EXEMPLE[Date], "&lt;"&amp;EDATE(DATE(AC$4,AC$5,1),1),
  Données_Financières_EXEMPLE[N° de compte], $B20)
-SUMIFS(
  Données_Financières_EXEMPLE[Débit],
  Données_Financières_EXEMPLE[Date], "&gt;="&amp;DATE(AC$4,AC$5,1),
  Données_Financières_EXEMPLE[Date], "&lt;"&amp;EDATE(DATE(AC$4,AC$5,1),1),
  Données_Financières_EXEMPLE[N° de compte], $B20)</f>
        <v>0</v>
      </c>
      <c r="AD20" s="264">
        <f>SUMIFS(
  Données_Financières_EXEMPLE[Crédit],
  Données_Financières_EXEMPLE[Date], "&gt;="&amp;DATE(AD$4,AD$5,1),
  Données_Financières_EXEMPLE[Date], "&lt;"&amp;EDATE(DATE(AD$4,AD$5,1),1),
  Données_Financières_EXEMPLE[N° de compte], $B20)
-SUMIFS(
  Données_Financières_EXEMPLE[Débit],
  Données_Financières_EXEMPLE[Date], "&gt;="&amp;DATE(AD$4,AD$5,1),
  Données_Financières_EXEMPLE[Date], "&lt;"&amp;EDATE(DATE(AD$4,AD$5,1),1),
  Données_Financières_EXEMPLE[N° de compte], $B20)</f>
        <v>0</v>
      </c>
      <c r="AE20" s="264">
        <f>SUMIFS(
  Données_Financières_EXEMPLE[Crédit],
  Données_Financières_EXEMPLE[Date], "&gt;="&amp;DATE(AE$4,AE$5,1),
  Données_Financières_EXEMPLE[Date], "&lt;"&amp;EDATE(DATE(AE$4,AE$5,1),1),
  Données_Financières_EXEMPLE[N° de compte], $B20)
-SUMIFS(
  Données_Financières_EXEMPLE[Débit],
  Données_Financières_EXEMPLE[Date], "&gt;="&amp;DATE(AE$4,AE$5,1),
  Données_Financières_EXEMPLE[Date], "&lt;"&amp;EDATE(DATE(AE$4,AE$5,1),1),
  Données_Financières_EXEMPLE[N° de compte], $B20)</f>
        <v>0</v>
      </c>
      <c r="AF20" s="264">
        <f>SUMIFS(
  Données_Financières_EXEMPLE[Crédit],
  Données_Financières_EXEMPLE[Date], "&gt;="&amp;DATE(AF$4,AF$5,1),
  Données_Financières_EXEMPLE[Date], "&lt;"&amp;EDATE(DATE(AF$4,AF$5,1),1),
  Données_Financières_EXEMPLE[N° de compte], $B20)
-SUMIFS(
  Données_Financières_EXEMPLE[Débit],
  Données_Financières_EXEMPLE[Date], "&gt;="&amp;DATE(AF$4,AF$5,1),
  Données_Financières_EXEMPLE[Date], "&lt;"&amp;EDATE(DATE(AF$4,AF$5,1),1),
  Données_Financières_EXEMPLE[N° de compte], $B20)</f>
        <v>0</v>
      </c>
      <c r="AG20" s="264">
        <f>SUMIFS(
  Données_Financières_EXEMPLE[Crédit],
  Données_Financières_EXEMPLE[Date], "&gt;="&amp;DATE(AG$4,AG$5,1),
  Données_Financières_EXEMPLE[Date], "&lt;"&amp;EDATE(DATE(AG$4,AG$5,1),1),
  Données_Financières_EXEMPLE[N° de compte], $B20)
-SUMIFS(
  Données_Financières_EXEMPLE[Débit],
  Données_Financières_EXEMPLE[Date], "&gt;="&amp;DATE(AG$4,AG$5,1),
  Données_Financières_EXEMPLE[Date], "&lt;"&amp;EDATE(DATE(AG$4,AG$5,1),1),
  Données_Financières_EXEMPLE[N° de compte], $B20)</f>
        <v>0</v>
      </c>
      <c r="AH20" s="264">
        <f>SUMIFS(
  Données_Financières_EXEMPLE[Crédit],
  Données_Financières_EXEMPLE[Date], "&gt;="&amp;DATE(AH$4,AH$5,1),
  Données_Financières_EXEMPLE[Date], "&lt;"&amp;EDATE(DATE(AH$4,AH$5,1),1),
  Données_Financières_EXEMPLE[N° de compte], $B20)
-SUMIFS(
  Données_Financières_EXEMPLE[Débit],
  Données_Financières_EXEMPLE[Date], "&gt;="&amp;DATE(AH$4,AH$5,1),
  Données_Financières_EXEMPLE[Date], "&lt;"&amp;EDATE(DATE(AH$4,AH$5,1),1),
  Données_Financières_EXEMPLE[N° de compte], $B20)</f>
        <v>0</v>
      </c>
      <c r="AI20" s="142">
        <f>SUMIFS(
  Données_Financières_EXEMPLE[Crédit],
  Données_Financières_EXEMPLE[Date], "&gt;="&amp;DATE(AI$4,AI$5,1),
  Données_Financières_EXEMPLE[Date], "&lt;"&amp;EDATE(DATE(AI$4,AI$5,1),1),
  Données_Financières_EXEMPLE[N° de compte], $B20)
-SUMIFS(
  Données_Financières_EXEMPLE[Débit],
  Données_Financières_EXEMPLE[Date], "&gt;="&amp;DATE(AI$4,AI$5,1),
  Données_Financières_EXEMPLE[Date], "&lt;"&amp;EDATE(DATE(AI$4,AI$5,1),1),
  Données_Financières_EXEMPLE[N° de compte], $B20)</f>
        <v>0</v>
      </c>
    </row>
    <row r="21" spans="1:35" outlineLevel="1" x14ac:dyDescent="0.45">
      <c r="A21" s="242"/>
      <c r="B21" s="2">
        <v>4200</v>
      </c>
      <c r="C21" s="2" t="s">
        <v>113</v>
      </c>
      <c r="D21" s="21">
        <f t="shared" si="5"/>
        <v>-26250</v>
      </c>
      <c r="E21" s="22"/>
      <c r="F21" s="23">
        <f>SUMIFS('2. EXEMPLE Prévisionnel'!I19:AF19,'2. EXEMPLE Prévisionnel'!I$3:AF$3,'4. EXEMPLE Suivi de trésorerie'!G$6,'2. EXEMPLE Prévisionnel'!I$4:AF$4,"&lt;="&amp;'4. EXEMPLE Suivi de trésorerie'!F$6)</f>
        <v>-24000</v>
      </c>
      <c r="H21" s="25"/>
      <c r="I21" s="21">
        <f t="shared" ref="I21:I27" si="7">SUM(X21:AI21)</f>
        <v>0</v>
      </c>
      <c r="J21" s="22"/>
      <c r="L21" s="141">
        <f>SUMIFS(
  Données_Financières_EXEMPLE[Crédit],
  Données_Financières_EXEMPLE[Date], "&gt;="&amp;DATE(L$4,L$5,1),
  Données_Financières_EXEMPLE[Date], "&lt;"&amp;EDATE(DATE(L$4,L$5,1),1),
  Données_Financières_EXEMPLE[N° de compte], $B21)
-SUMIFS(
  Données_Financières_EXEMPLE[Débit],
  Données_Financières_EXEMPLE[Date], "&gt;="&amp;DATE(L$4,L$5,1),
  Données_Financières_EXEMPLE[Date], "&lt;"&amp;EDATE(DATE(L$4,L$5,1),1),
  Données_Financières_EXEMPLE[N° de compte], $B21)</f>
        <v>-3000</v>
      </c>
      <c r="M21" s="264">
        <f>SUMIFS(
  Données_Financières_EXEMPLE[Crédit],
  Données_Financières_EXEMPLE[Date], "&gt;="&amp;DATE(M$4,M$5,1),
  Données_Financières_EXEMPLE[Date], "&lt;"&amp;EDATE(DATE(M$4,M$5,1),1),
  Données_Financières_EXEMPLE[N° de compte], $B21)
-SUMIFS(
  Données_Financières_EXEMPLE[Débit],
  Données_Financières_EXEMPLE[Date], "&gt;="&amp;DATE(M$4,M$5,1),
  Données_Financières_EXEMPLE[Date], "&lt;"&amp;EDATE(DATE(M$4,M$5,1),1),
  Données_Financières_EXEMPLE[N° de compte], $B21)</f>
        <v>-6000</v>
      </c>
      <c r="N21" s="264">
        <f>SUMIFS(
  Données_Financières_EXEMPLE[Crédit],
  Données_Financières_EXEMPLE[Date], "&gt;="&amp;DATE(N$4,N$5,1),
  Données_Financières_EXEMPLE[Date], "&lt;"&amp;EDATE(DATE(N$4,N$5,1),1),
  Données_Financières_EXEMPLE[N° de compte], $B21)
-SUMIFS(
  Données_Financières_EXEMPLE[Débit],
  Données_Financières_EXEMPLE[Date], "&gt;="&amp;DATE(N$4,N$5,1),
  Données_Financières_EXEMPLE[Date], "&lt;"&amp;EDATE(DATE(N$4,N$5,1),1),
  Données_Financières_EXEMPLE[N° de compte], $B21)</f>
        <v>-2250</v>
      </c>
      <c r="O21" s="264">
        <f>SUMIFS(
  Données_Financières_EXEMPLE[Crédit],
  Données_Financières_EXEMPLE[Date], "&gt;="&amp;DATE(O$4,O$5,1),
  Données_Financières_EXEMPLE[Date], "&lt;"&amp;EDATE(DATE(O$4,O$5,1),1),
  Données_Financières_EXEMPLE[N° de compte], $B21)
-SUMIFS(
  Données_Financières_EXEMPLE[Débit],
  Données_Financières_EXEMPLE[Date], "&gt;="&amp;DATE(O$4,O$5,1),
  Données_Financières_EXEMPLE[Date], "&lt;"&amp;EDATE(DATE(O$4,O$5,1),1),
  Données_Financières_EXEMPLE[N° de compte], $B21)</f>
        <v>-4250</v>
      </c>
      <c r="P21" s="264">
        <f>SUMIFS(
  Données_Financières_EXEMPLE[Crédit],
  Données_Financières_EXEMPLE[Date], "&gt;="&amp;DATE(P$4,P$5,1),
  Données_Financières_EXEMPLE[Date], "&lt;"&amp;EDATE(DATE(P$4,P$5,1),1),
  Données_Financières_EXEMPLE[N° de compte], $B21)
-SUMIFS(
  Données_Financières_EXEMPLE[Débit],
  Données_Financières_EXEMPLE[Date], "&gt;="&amp;DATE(P$4,P$5,1),
  Données_Financières_EXEMPLE[Date], "&lt;"&amp;EDATE(DATE(P$4,P$5,1),1),
  Données_Financières_EXEMPLE[N° de compte], $B21)</f>
        <v>-4750</v>
      </c>
      <c r="Q21" s="264">
        <f>SUMIFS(
  Données_Financières_EXEMPLE[Crédit],
  Données_Financières_EXEMPLE[Date], "&gt;="&amp;DATE(Q$4,Q$5,1),
  Données_Financières_EXEMPLE[Date], "&lt;"&amp;EDATE(DATE(Q$4,Q$5,1),1),
  Données_Financières_EXEMPLE[N° de compte], $B21)
-SUMIFS(
  Données_Financières_EXEMPLE[Débit],
  Données_Financières_EXEMPLE[Date], "&gt;="&amp;DATE(Q$4,Q$5,1),
  Données_Financières_EXEMPLE[Date], "&lt;"&amp;EDATE(DATE(Q$4,Q$5,1),1),
  Données_Financières_EXEMPLE[N° de compte], $B21)</f>
        <v>-6000</v>
      </c>
      <c r="R21" s="264">
        <f>SUMIFS(
  Données_Financières_EXEMPLE[Crédit],
  Données_Financières_EXEMPLE[Date], "&gt;="&amp;DATE(R$4,R$5,1),
  Données_Financières_EXEMPLE[Date], "&lt;"&amp;EDATE(DATE(R$4,R$5,1),1),
  Données_Financières_EXEMPLE[N° de compte], $B21)
-SUMIFS(
  Données_Financières_EXEMPLE[Débit],
  Données_Financières_EXEMPLE[Date], "&gt;="&amp;DATE(R$4,R$5,1),
  Données_Financières_EXEMPLE[Date], "&lt;"&amp;EDATE(DATE(R$4,R$5,1),1),
  Données_Financières_EXEMPLE[N° de compte], $B21)</f>
        <v>0</v>
      </c>
      <c r="S21" s="264">
        <f>SUMIFS(
  Données_Financières_EXEMPLE[Crédit],
  Données_Financières_EXEMPLE[Date], "&gt;="&amp;DATE(S$4,S$5,1),
  Données_Financières_EXEMPLE[Date], "&lt;"&amp;EDATE(DATE(S$4,S$5,1),1),
  Données_Financières_EXEMPLE[N° de compte], $B21)
-SUMIFS(
  Données_Financières_EXEMPLE[Débit],
  Données_Financières_EXEMPLE[Date], "&gt;="&amp;DATE(S$4,S$5,1),
  Données_Financières_EXEMPLE[Date], "&lt;"&amp;EDATE(DATE(S$4,S$5,1),1),
  Données_Financières_EXEMPLE[N° de compte], $B21)</f>
        <v>0</v>
      </c>
      <c r="T21" s="264">
        <f>SUMIFS(
  Données_Financières_EXEMPLE[Crédit],
  Données_Financières_EXEMPLE[Date], "&gt;="&amp;DATE(T$4,T$5,1),
  Données_Financières_EXEMPLE[Date], "&lt;"&amp;EDATE(DATE(T$4,T$5,1),1),
  Données_Financières_EXEMPLE[N° de compte], $B21)
-SUMIFS(
  Données_Financières_EXEMPLE[Débit],
  Données_Financières_EXEMPLE[Date], "&gt;="&amp;DATE(T$4,T$5,1),
  Données_Financières_EXEMPLE[Date], "&lt;"&amp;EDATE(DATE(T$4,T$5,1),1),
  Données_Financières_EXEMPLE[N° de compte], $B21)</f>
        <v>0</v>
      </c>
      <c r="U21" s="264">
        <f>SUMIFS(
  Données_Financières_EXEMPLE[Crédit],
  Données_Financières_EXEMPLE[Date], "&gt;="&amp;DATE(U$4,U$5,1),
  Données_Financières_EXEMPLE[Date], "&lt;"&amp;EDATE(DATE(U$4,U$5,1),1),
  Données_Financières_EXEMPLE[N° de compte], $B21)
-SUMIFS(
  Données_Financières_EXEMPLE[Débit],
  Données_Financières_EXEMPLE[Date], "&gt;="&amp;DATE(U$4,U$5,1),
  Données_Financières_EXEMPLE[Date], "&lt;"&amp;EDATE(DATE(U$4,U$5,1),1),
  Données_Financières_EXEMPLE[N° de compte], $B21)</f>
        <v>0</v>
      </c>
      <c r="V21" s="264">
        <f>SUMIFS(
  Données_Financières_EXEMPLE[Crédit],
  Données_Financières_EXEMPLE[Date], "&gt;="&amp;DATE(V$4,V$5,1),
  Données_Financières_EXEMPLE[Date], "&lt;"&amp;EDATE(DATE(V$4,V$5,1),1),
  Données_Financières_EXEMPLE[N° de compte], $B21)
-SUMIFS(
  Données_Financières_EXEMPLE[Débit],
  Données_Financières_EXEMPLE[Date], "&gt;="&amp;DATE(V$4,V$5,1),
  Données_Financières_EXEMPLE[Date], "&lt;"&amp;EDATE(DATE(V$4,V$5,1),1),
  Données_Financières_EXEMPLE[N° de compte], $B21)</f>
        <v>0</v>
      </c>
      <c r="W21" s="142">
        <f>SUMIFS(
  Données_Financières_EXEMPLE[Crédit],
  Données_Financières_EXEMPLE[Date], "&gt;="&amp;DATE(W$4,W$5,1),
  Données_Financières_EXEMPLE[Date], "&lt;"&amp;EDATE(DATE(W$4,W$5,1),1),
  Données_Financières_EXEMPLE[N° de compte], $B21)
-SUMIFS(
  Données_Financières_EXEMPLE[Débit],
  Données_Financières_EXEMPLE[Date], "&gt;="&amp;DATE(W$4,W$5,1),
  Données_Financières_EXEMPLE[Date], "&lt;"&amp;EDATE(DATE(W$4,W$5,1),1),
  Données_Financières_EXEMPLE[N° de compte], $B21)</f>
        <v>0</v>
      </c>
      <c r="X21" s="141">
        <f>SUMIFS(
  Données_Financières_EXEMPLE[Crédit],
  Données_Financières_EXEMPLE[Date], "&gt;="&amp;DATE(X$4,X$5,1),
  Données_Financières_EXEMPLE[Date], "&lt;"&amp;EDATE(DATE(X$4,X$5,1),1),
  Données_Financières_EXEMPLE[N° de compte], $B21)
-SUMIFS(
  Données_Financières_EXEMPLE[Débit],
  Données_Financières_EXEMPLE[Date], "&gt;="&amp;DATE(X$4,X$5,1),
  Données_Financières_EXEMPLE[Date], "&lt;"&amp;EDATE(DATE(X$4,X$5,1),1),
  Données_Financières_EXEMPLE[N° de compte], $B21)</f>
        <v>0</v>
      </c>
      <c r="Y21" s="264">
        <f>SUMIFS(
  Données_Financières_EXEMPLE[Crédit],
  Données_Financières_EXEMPLE[Date], "&gt;="&amp;DATE(Y$4,Y$5,1),
  Données_Financières_EXEMPLE[Date], "&lt;"&amp;EDATE(DATE(Y$4,Y$5,1),1),
  Données_Financières_EXEMPLE[N° de compte], $B21)
-SUMIFS(
  Données_Financières_EXEMPLE[Débit],
  Données_Financières_EXEMPLE[Date], "&gt;="&amp;DATE(Y$4,Y$5,1),
  Données_Financières_EXEMPLE[Date], "&lt;"&amp;EDATE(DATE(Y$4,Y$5,1),1),
  Données_Financières_EXEMPLE[N° de compte], $B21)</f>
        <v>0</v>
      </c>
      <c r="Z21" s="264">
        <f>SUMIFS(
  Données_Financières_EXEMPLE[Crédit],
  Données_Financières_EXEMPLE[Date], "&gt;="&amp;DATE(Z$4,Z$5,1),
  Données_Financières_EXEMPLE[Date], "&lt;"&amp;EDATE(DATE(Z$4,Z$5,1),1),
  Données_Financières_EXEMPLE[N° de compte], $B21)
-SUMIFS(
  Données_Financières_EXEMPLE[Débit],
  Données_Financières_EXEMPLE[Date], "&gt;="&amp;DATE(Z$4,Z$5,1),
  Données_Financières_EXEMPLE[Date], "&lt;"&amp;EDATE(DATE(Z$4,Z$5,1),1),
  Données_Financières_EXEMPLE[N° de compte], $B21)</f>
        <v>0</v>
      </c>
      <c r="AA21" s="264">
        <f>SUMIFS(
  Données_Financières_EXEMPLE[Crédit],
  Données_Financières_EXEMPLE[Date], "&gt;="&amp;DATE(AA$4,AA$5,1),
  Données_Financières_EXEMPLE[Date], "&lt;"&amp;EDATE(DATE(AA$4,AA$5,1),1),
  Données_Financières_EXEMPLE[N° de compte], $B21)
-SUMIFS(
  Données_Financières_EXEMPLE[Débit],
  Données_Financières_EXEMPLE[Date], "&gt;="&amp;DATE(AA$4,AA$5,1),
  Données_Financières_EXEMPLE[Date], "&lt;"&amp;EDATE(DATE(AA$4,AA$5,1),1),
  Données_Financières_EXEMPLE[N° de compte], $B21)</f>
        <v>0</v>
      </c>
      <c r="AB21" s="264">
        <f>SUMIFS(
  Données_Financières_EXEMPLE[Crédit],
  Données_Financières_EXEMPLE[Date], "&gt;="&amp;DATE(AB$4,AB$5,1),
  Données_Financières_EXEMPLE[Date], "&lt;"&amp;EDATE(DATE(AB$4,AB$5,1),1),
  Données_Financières_EXEMPLE[N° de compte], $B21)
-SUMIFS(
  Données_Financières_EXEMPLE[Débit],
  Données_Financières_EXEMPLE[Date], "&gt;="&amp;DATE(AB$4,AB$5,1),
  Données_Financières_EXEMPLE[Date], "&lt;"&amp;EDATE(DATE(AB$4,AB$5,1),1),
  Données_Financières_EXEMPLE[N° de compte], $B21)</f>
        <v>0</v>
      </c>
      <c r="AC21" s="264">
        <f>SUMIFS(
  Données_Financières_EXEMPLE[Crédit],
  Données_Financières_EXEMPLE[Date], "&gt;="&amp;DATE(AC$4,AC$5,1),
  Données_Financières_EXEMPLE[Date], "&lt;"&amp;EDATE(DATE(AC$4,AC$5,1),1),
  Données_Financières_EXEMPLE[N° de compte], $B21)
-SUMIFS(
  Données_Financières_EXEMPLE[Débit],
  Données_Financières_EXEMPLE[Date], "&gt;="&amp;DATE(AC$4,AC$5,1),
  Données_Financières_EXEMPLE[Date], "&lt;"&amp;EDATE(DATE(AC$4,AC$5,1),1),
  Données_Financières_EXEMPLE[N° de compte], $B21)</f>
        <v>0</v>
      </c>
      <c r="AD21" s="264">
        <f>SUMIFS(
  Données_Financières_EXEMPLE[Crédit],
  Données_Financières_EXEMPLE[Date], "&gt;="&amp;DATE(AD$4,AD$5,1),
  Données_Financières_EXEMPLE[Date], "&lt;"&amp;EDATE(DATE(AD$4,AD$5,1),1),
  Données_Financières_EXEMPLE[N° de compte], $B21)
-SUMIFS(
  Données_Financières_EXEMPLE[Débit],
  Données_Financières_EXEMPLE[Date], "&gt;="&amp;DATE(AD$4,AD$5,1),
  Données_Financières_EXEMPLE[Date], "&lt;"&amp;EDATE(DATE(AD$4,AD$5,1),1),
  Données_Financières_EXEMPLE[N° de compte], $B21)</f>
        <v>0</v>
      </c>
      <c r="AE21" s="264">
        <f>SUMIFS(
  Données_Financières_EXEMPLE[Crédit],
  Données_Financières_EXEMPLE[Date], "&gt;="&amp;DATE(AE$4,AE$5,1),
  Données_Financières_EXEMPLE[Date], "&lt;"&amp;EDATE(DATE(AE$4,AE$5,1),1),
  Données_Financières_EXEMPLE[N° de compte], $B21)
-SUMIFS(
  Données_Financières_EXEMPLE[Débit],
  Données_Financières_EXEMPLE[Date], "&gt;="&amp;DATE(AE$4,AE$5,1),
  Données_Financières_EXEMPLE[Date], "&lt;"&amp;EDATE(DATE(AE$4,AE$5,1),1),
  Données_Financières_EXEMPLE[N° de compte], $B21)</f>
        <v>0</v>
      </c>
      <c r="AF21" s="264">
        <f>SUMIFS(
  Données_Financières_EXEMPLE[Crédit],
  Données_Financières_EXEMPLE[Date], "&gt;="&amp;DATE(AF$4,AF$5,1),
  Données_Financières_EXEMPLE[Date], "&lt;"&amp;EDATE(DATE(AF$4,AF$5,1),1),
  Données_Financières_EXEMPLE[N° de compte], $B21)
-SUMIFS(
  Données_Financières_EXEMPLE[Débit],
  Données_Financières_EXEMPLE[Date], "&gt;="&amp;DATE(AF$4,AF$5,1),
  Données_Financières_EXEMPLE[Date], "&lt;"&amp;EDATE(DATE(AF$4,AF$5,1),1),
  Données_Financières_EXEMPLE[N° de compte], $B21)</f>
        <v>0</v>
      </c>
      <c r="AG21" s="264">
        <f>SUMIFS(
  Données_Financières_EXEMPLE[Crédit],
  Données_Financières_EXEMPLE[Date], "&gt;="&amp;DATE(AG$4,AG$5,1),
  Données_Financières_EXEMPLE[Date], "&lt;"&amp;EDATE(DATE(AG$4,AG$5,1),1),
  Données_Financières_EXEMPLE[N° de compte], $B21)
-SUMIFS(
  Données_Financières_EXEMPLE[Débit],
  Données_Financières_EXEMPLE[Date], "&gt;="&amp;DATE(AG$4,AG$5,1),
  Données_Financières_EXEMPLE[Date], "&lt;"&amp;EDATE(DATE(AG$4,AG$5,1),1),
  Données_Financières_EXEMPLE[N° de compte], $B21)</f>
        <v>0</v>
      </c>
      <c r="AH21" s="264">
        <f>SUMIFS(
  Données_Financières_EXEMPLE[Crédit],
  Données_Financières_EXEMPLE[Date], "&gt;="&amp;DATE(AH$4,AH$5,1),
  Données_Financières_EXEMPLE[Date], "&lt;"&amp;EDATE(DATE(AH$4,AH$5,1),1),
  Données_Financières_EXEMPLE[N° de compte], $B21)
-SUMIFS(
  Données_Financières_EXEMPLE[Débit],
  Données_Financières_EXEMPLE[Date], "&gt;="&amp;DATE(AH$4,AH$5,1),
  Données_Financières_EXEMPLE[Date], "&lt;"&amp;EDATE(DATE(AH$4,AH$5,1),1),
  Données_Financières_EXEMPLE[N° de compte], $B21)</f>
        <v>0</v>
      </c>
      <c r="AI21" s="142">
        <f>SUMIFS(
  Données_Financières_EXEMPLE[Crédit],
  Données_Financières_EXEMPLE[Date], "&gt;="&amp;DATE(AI$4,AI$5,1),
  Données_Financières_EXEMPLE[Date], "&lt;"&amp;EDATE(DATE(AI$4,AI$5,1),1),
  Données_Financières_EXEMPLE[N° de compte], $B21)
-SUMIFS(
  Données_Financières_EXEMPLE[Débit],
  Données_Financières_EXEMPLE[Date], "&gt;="&amp;DATE(AI$4,AI$5,1),
  Données_Financières_EXEMPLE[Date], "&lt;"&amp;EDATE(DATE(AI$4,AI$5,1),1),
  Données_Financières_EXEMPLE[N° de compte], $B21)</f>
        <v>0</v>
      </c>
    </row>
    <row r="22" spans="1:35" outlineLevel="1" x14ac:dyDescent="0.45">
      <c r="A22" s="242"/>
      <c r="D22" s="21">
        <f t="shared" si="5"/>
        <v>0</v>
      </c>
      <c r="E22" s="22"/>
      <c r="F22" s="23">
        <f>SUMIFS('2. EXEMPLE Prévisionnel'!I20:AF20,'2. EXEMPLE Prévisionnel'!I$3:AF$3,'4. EXEMPLE Suivi de trésorerie'!G$6,'2. EXEMPLE Prévisionnel'!I$4:AF$4,"&lt;="&amp;'4. EXEMPLE Suivi de trésorerie'!F$6)</f>
        <v>0</v>
      </c>
      <c r="G22" s="24" t="str">
        <f t="shared" si="6"/>
        <v/>
      </c>
      <c r="H22" s="25"/>
      <c r="I22" s="21">
        <f t="shared" si="7"/>
        <v>0</v>
      </c>
      <c r="J22" s="22"/>
      <c r="L22" s="141">
        <f>SUMIFS(
  Données_Financières_EXEMPLE[Crédit],
  Données_Financières_EXEMPLE[Date], "&gt;="&amp;DATE(L$4,L$5,1),
  Données_Financières_EXEMPLE[Date], "&lt;"&amp;EDATE(DATE(L$4,L$5,1),1),
  Données_Financières_EXEMPLE[N° de compte], $B22)
-SUMIFS(
  Données_Financières_EXEMPLE[Débit],
  Données_Financières_EXEMPLE[Date], "&gt;="&amp;DATE(L$4,L$5,1),
  Données_Financières_EXEMPLE[Date], "&lt;"&amp;EDATE(DATE(L$4,L$5,1),1),
  Données_Financières_EXEMPLE[N° de compte], $B22)</f>
        <v>0</v>
      </c>
      <c r="M22" s="264">
        <f>SUMIFS(
  Données_Financières_EXEMPLE[Crédit],
  Données_Financières_EXEMPLE[Date], "&gt;="&amp;DATE(M$4,M$5,1),
  Données_Financières_EXEMPLE[Date], "&lt;"&amp;EDATE(DATE(M$4,M$5,1),1),
  Données_Financières_EXEMPLE[N° de compte], $B22)
-SUMIFS(
  Données_Financières_EXEMPLE[Débit],
  Données_Financières_EXEMPLE[Date], "&gt;="&amp;DATE(M$4,M$5,1),
  Données_Financières_EXEMPLE[Date], "&lt;"&amp;EDATE(DATE(M$4,M$5,1),1),
  Données_Financières_EXEMPLE[N° de compte], $B22)</f>
        <v>0</v>
      </c>
      <c r="N22" s="264">
        <f>SUMIFS(
  Données_Financières_EXEMPLE[Crédit],
  Données_Financières_EXEMPLE[Date], "&gt;="&amp;DATE(N$4,N$5,1),
  Données_Financières_EXEMPLE[Date], "&lt;"&amp;EDATE(DATE(N$4,N$5,1),1),
  Données_Financières_EXEMPLE[N° de compte], $B22)
-SUMIFS(
  Données_Financières_EXEMPLE[Débit],
  Données_Financières_EXEMPLE[Date], "&gt;="&amp;DATE(N$4,N$5,1),
  Données_Financières_EXEMPLE[Date], "&lt;"&amp;EDATE(DATE(N$4,N$5,1),1),
  Données_Financières_EXEMPLE[N° de compte], $B22)</f>
        <v>0</v>
      </c>
      <c r="O22" s="264">
        <f>SUMIFS(
  Données_Financières_EXEMPLE[Crédit],
  Données_Financières_EXEMPLE[Date], "&gt;="&amp;DATE(O$4,O$5,1),
  Données_Financières_EXEMPLE[Date], "&lt;"&amp;EDATE(DATE(O$4,O$5,1),1),
  Données_Financières_EXEMPLE[N° de compte], $B22)
-SUMIFS(
  Données_Financières_EXEMPLE[Débit],
  Données_Financières_EXEMPLE[Date], "&gt;="&amp;DATE(O$4,O$5,1),
  Données_Financières_EXEMPLE[Date], "&lt;"&amp;EDATE(DATE(O$4,O$5,1),1),
  Données_Financières_EXEMPLE[N° de compte], $B22)</f>
        <v>0</v>
      </c>
      <c r="P22" s="264">
        <f>SUMIFS(
  Données_Financières_EXEMPLE[Crédit],
  Données_Financières_EXEMPLE[Date], "&gt;="&amp;DATE(P$4,P$5,1),
  Données_Financières_EXEMPLE[Date], "&lt;"&amp;EDATE(DATE(P$4,P$5,1),1),
  Données_Financières_EXEMPLE[N° de compte], $B22)
-SUMIFS(
  Données_Financières_EXEMPLE[Débit],
  Données_Financières_EXEMPLE[Date], "&gt;="&amp;DATE(P$4,P$5,1),
  Données_Financières_EXEMPLE[Date], "&lt;"&amp;EDATE(DATE(P$4,P$5,1),1),
  Données_Financières_EXEMPLE[N° de compte], $B22)</f>
        <v>0</v>
      </c>
      <c r="Q22" s="264">
        <f>SUMIFS(
  Données_Financières_EXEMPLE[Crédit],
  Données_Financières_EXEMPLE[Date], "&gt;="&amp;DATE(Q$4,Q$5,1),
  Données_Financières_EXEMPLE[Date], "&lt;"&amp;EDATE(DATE(Q$4,Q$5,1),1),
  Données_Financières_EXEMPLE[N° de compte], $B22)
-SUMIFS(
  Données_Financières_EXEMPLE[Débit],
  Données_Financières_EXEMPLE[Date], "&gt;="&amp;DATE(Q$4,Q$5,1),
  Données_Financières_EXEMPLE[Date], "&lt;"&amp;EDATE(DATE(Q$4,Q$5,1),1),
  Données_Financières_EXEMPLE[N° de compte], $B22)</f>
        <v>0</v>
      </c>
      <c r="R22" s="264">
        <f>SUMIFS(
  Données_Financières_EXEMPLE[Crédit],
  Données_Financières_EXEMPLE[Date], "&gt;="&amp;DATE(R$4,R$5,1),
  Données_Financières_EXEMPLE[Date], "&lt;"&amp;EDATE(DATE(R$4,R$5,1),1),
  Données_Financières_EXEMPLE[N° de compte], $B22)
-SUMIFS(
  Données_Financières_EXEMPLE[Débit],
  Données_Financières_EXEMPLE[Date], "&gt;="&amp;DATE(R$4,R$5,1),
  Données_Financières_EXEMPLE[Date], "&lt;"&amp;EDATE(DATE(R$4,R$5,1),1),
  Données_Financières_EXEMPLE[N° de compte], $B22)</f>
        <v>0</v>
      </c>
      <c r="S22" s="264">
        <f>SUMIFS(
  Données_Financières_EXEMPLE[Crédit],
  Données_Financières_EXEMPLE[Date], "&gt;="&amp;DATE(S$4,S$5,1),
  Données_Financières_EXEMPLE[Date], "&lt;"&amp;EDATE(DATE(S$4,S$5,1),1),
  Données_Financières_EXEMPLE[N° de compte], $B22)
-SUMIFS(
  Données_Financières_EXEMPLE[Débit],
  Données_Financières_EXEMPLE[Date], "&gt;="&amp;DATE(S$4,S$5,1),
  Données_Financières_EXEMPLE[Date], "&lt;"&amp;EDATE(DATE(S$4,S$5,1),1),
  Données_Financières_EXEMPLE[N° de compte], $B22)</f>
        <v>0</v>
      </c>
      <c r="T22" s="264">
        <f>SUMIFS(
  Données_Financières_EXEMPLE[Crédit],
  Données_Financières_EXEMPLE[Date], "&gt;="&amp;DATE(T$4,T$5,1),
  Données_Financières_EXEMPLE[Date], "&lt;"&amp;EDATE(DATE(T$4,T$5,1),1),
  Données_Financières_EXEMPLE[N° de compte], $B22)
-SUMIFS(
  Données_Financières_EXEMPLE[Débit],
  Données_Financières_EXEMPLE[Date], "&gt;="&amp;DATE(T$4,T$5,1),
  Données_Financières_EXEMPLE[Date], "&lt;"&amp;EDATE(DATE(T$4,T$5,1),1),
  Données_Financières_EXEMPLE[N° de compte], $B22)</f>
        <v>0</v>
      </c>
      <c r="U22" s="264">
        <f>SUMIFS(
  Données_Financières_EXEMPLE[Crédit],
  Données_Financières_EXEMPLE[Date], "&gt;="&amp;DATE(U$4,U$5,1),
  Données_Financières_EXEMPLE[Date], "&lt;"&amp;EDATE(DATE(U$4,U$5,1),1),
  Données_Financières_EXEMPLE[N° de compte], $B22)
-SUMIFS(
  Données_Financières_EXEMPLE[Débit],
  Données_Financières_EXEMPLE[Date], "&gt;="&amp;DATE(U$4,U$5,1),
  Données_Financières_EXEMPLE[Date], "&lt;"&amp;EDATE(DATE(U$4,U$5,1),1),
  Données_Financières_EXEMPLE[N° de compte], $B22)</f>
        <v>0</v>
      </c>
      <c r="V22" s="264">
        <f>SUMIFS(
  Données_Financières_EXEMPLE[Crédit],
  Données_Financières_EXEMPLE[Date], "&gt;="&amp;DATE(V$4,V$5,1),
  Données_Financières_EXEMPLE[Date], "&lt;"&amp;EDATE(DATE(V$4,V$5,1),1),
  Données_Financières_EXEMPLE[N° de compte], $B22)
-SUMIFS(
  Données_Financières_EXEMPLE[Débit],
  Données_Financières_EXEMPLE[Date], "&gt;="&amp;DATE(V$4,V$5,1),
  Données_Financières_EXEMPLE[Date], "&lt;"&amp;EDATE(DATE(V$4,V$5,1),1),
  Données_Financières_EXEMPLE[N° de compte], $B22)</f>
        <v>0</v>
      </c>
      <c r="W22" s="142">
        <f>SUMIFS(
  Données_Financières_EXEMPLE[Crédit],
  Données_Financières_EXEMPLE[Date], "&gt;="&amp;DATE(W$4,W$5,1),
  Données_Financières_EXEMPLE[Date], "&lt;"&amp;EDATE(DATE(W$4,W$5,1),1),
  Données_Financières_EXEMPLE[N° de compte], $B22)
-SUMIFS(
  Données_Financières_EXEMPLE[Débit],
  Données_Financières_EXEMPLE[Date], "&gt;="&amp;DATE(W$4,W$5,1),
  Données_Financières_EXEMPLE[Date], "&lt;"&amp;EDATE(DATE(W$4,W$5,1),1),
  Données_Financières_EXEMPLE[N° de compte], $B22)</f>
        <v>0</v>
      </c>
      <c r="X22" s="141">
        <f>SUMIFS(
  Données_Financières_EXEMPLE[Crédit],
  Données_Financières_EXEMPLE[Date], "&gt;="&amp;DATE(X$4,X$5,1),
  Données_Financières_EXEMPLE[Date], "&lt;"&amp;EDATE(DATE(X$4,X$5,1),1),
  Données_Financières_EXEMPLE[N° de compte], $B22)
-SUMIFS(
  Données_Financières_EXEMPLE[Débit],
  Données_Financières_EXEMPLE[Date], "&gt;="&amp;DATE(X$4,X$5,1),
  Données_Financières_EXEMPLE[Date], "&lt;"&amp;EDATE(DATE(X$4,X$5,1),1),
  Données_Financières_EXEMPLE[N° de compte], $B22)</f>
        <v>0</v>
      </c>
      <c r="Y22" s="264">
        <f>SUMIFS(
  Données_Financières_EXEMPLE[Crédit],
  Données_Financières_EXEMPLE[Date], "&gt;="&amp;DATE(Y$4,Y$5,1),
  Données_Financières_EXEMPLE[Date], "&lt;"&amp;EDATE(DATE(Y$4,Y$5,1),1),
  Données_Financières_EXEMPLE[N° de compte], $B22)
-SUMIFS(
  Données_Financières_EXEMPLE[Débit],
  Données_Financières_EXEMPLE[Date], "&gt;="&amp;DATE(Y$4,Y$5,1),
  Données_Financières_EXEMPLE[Date], "&lt;"&amp;EDATE(DATE(Y$4,Y$5,1),1),
  Données_Financières_EXEMPLE[N° de compte], $B22)</f>
        <v>0</v>
      </c>
      <c r="Z22" s="264">
        <f>SUMIFS(
  Données_Financières_EXEMPLE[Crédit],
  Données_Financières_EXEMPLE[Date], "&gt;="&amp;DATE(Z$4,Z$5,1),
  Données_Financières_EXEMPLE[Date], "&lt;"&amp;EDATE(DATE(Z$4,Z$5,1),1),
  Données_Financières_EXEMPLE[N° de compte], $B22)
-SUMIFS(
  Données_Financières_EXEMPLE[Débit],
  Données_Financières_EXEMPLE[Date], "&gt;="&amp;DATE(Z$4,Z$5,1),
  Données_Financières_EXEMPLE[Date], "&lt;"&amp;EDATE(DATE(Z$4,Z$5,1),1),
  Données_Financières_EXEMPLE[N° de compte], $B22)</f>
        <v>0</v>
      </c>
      <c r="AA22" s="264">
        <f>SUMIFS(
  Données_Financières_EXEMPLE[Crédit],
  Données_Financières_EXEMPLE[Date], "&gt;="&amp;DATE(AA$4,AA$5,1),
  Données_Financières_EXEMPLE[Date], "&lt;"&amp;EDATE(DATE(AA$4,AA$5,1),1),
  Données_Financières_EXEMPLE[N° de compte], $B22)
-SUMIFS(
  Données_Financières_EXEMPLE[Débit],
  Données_Financières_EXEMPLE[Date], "&gt;="&amp;DATE(AA$4,AA$5,1),
  Données_Financières_EXEMPLE[Date], "&lt;"&amp;EDATE(DATE(AA$4,AA$5,1),1),
  Données_Financières_EXEMPLE[N° de compte], $B22)</f>
        <v>0</v>
      </c>
      <c r="AB22" s="264">
        <f>SUMIFS(
  Données_Financières_EXEMPLE[Crédit],
  Données_Financières_EXEMPLE[Date], "&gt;="&amp;DATE(AB$4,AB$5,1),
  Données_Financières_EXEMPLE[Date], "&lt;"&amp;EDATE(DATE(AB$4,AB$5,1),1),
  Données_Financières_EXEMPLE[N° de compte], $B22)
-SUMIFS(
  Données_Financières_EXEMPLE[Débit],
  Données_Financières_EXEMPLE[Date], "&gt;="&amp;DATE(AB$4,AB$5,1),
  Données_Financières_EXEMPLE[Date], "&lt;"&amp;EDATE(DATE(AB$4,AB$5,1),1),
  Données_Financières_EXEMPLE[N° de compte], $B22)</f>
        <v>0</v>
      </c>
      <c r="AC22" s="264">
        <f>SUMIFS(
  Données_Financières_EXEMPLE[Crédit],
  Données_Financières_EXEMPLE[Date], "&gt;="&amp;DATE(AC$4,AC$5,1),
  Données_Financières_EXEMPLE[Date], "&lt;"&amp;EDATE(DATE(AC$4,AC$5,1),1),
  Données_Financières_EXEMPLE[N° de compte], $B22)
-SUMIFS(
  Données_Financières_EXEMPLE[Débit],
  Données_Financières_EXEMPLE[Date], "&gt;="&amp;DATE(AC$4,AC$5,1),
  Données_Financières_EXEMPLE[Date], "&lt;"&amp;EDATE(DATE(AC$4,AC$5,1),1),
  Données_Financières_EXEMPLE[N° de compte], $B22)</f>
        <v>0</v>
      </c>
      <c r="AD22" s="264">
        <f>SUMIFS(
  Données_Financières_EXEMPLE[Crédit],
  Données_Financières_EXEMPLE[Date], "&gt;="&amp;DATE(AD$4,AD$5,1),
  Données_Financières_EXEMPLE[Date], "&lt;"&amp;EDATE(DATE(AD$4,AD$5,1),1),
  Données_Financières_EXEMPLE[N° de compte], $B22)
-SUMIFS(
  Données_Financières_EXEMPLE[Débit],
  Données_Financières_EXEMPLE[Date], "&gt;="&amp;DATE(AD$4,AD$5,1),
  Données_Financières_EXEMPLE[Date], "&lt;"&amp;EDATE(DATE(AD$4,AD$5,1),1),
  Données_Financières_EXEMPLE[N° de compte], $B22)</f>
        <v>0</v>
      </c>
      <c r="AE22" s="264">
        <f>SUMIFS(
  Données_Financières_EXEMPLE[Crédit],
  Données_Financières_EXEMPLE[Date], "&gt;="&amp;DATE(AE$4,AE$5,1),
  Données_Financières_EXEMPLE[Date], "&lt;"&amp;EDATE(DATE(AE$4,AE$5,1),1),
  Données_Financières_EXEMPLE[N° de compte], $B22)
-SUMIFS(
  Données_Financières_EXEMPLE[Débit],
  Données_Financières_EXEMPLE[Date], "&gt;="&amp;DATE(AE$4,AE$5,1),
  Données_Financières_EXEMPLE[Date], "&lt;"&amp;EDATE(DATE(AE$4,AE$5,1),1),
  Données_Financières_EXEMPLE[N° de compte], $B22)</f>
        <v>0</v>
      </c>
      <c r="AF22" s="264">
        <f>SUMIFS(
  Données_Financières_EXEMPLE[Crédit],
  Données_Financières_EXEMPLE[Date], "&gt;="&amp;DATE(AF$4,AF$5,1),
  Données_Financières_EXEMPLE[Date], "&lt;"&amp;EDATE(DATE(AF$4,AF$5,1),1),
  Données_Financières_EXEMPLE[N° de compte], $B22)
-SUMIFS(
  Données_Financières_EXEMPLE[Débit],
  Données_Financières_EXEMPLE[Date], "&gt;="&amp;DATE(AF$4,AF$5,1),
  Données_Financières_EXEMPLE[Date], "&lt;"&amp;EDATE(DATE(AF$4,AF$5,1),1),
  Données_Financières_EXEMPLE[N° de compte], $B22)</f>
        <v>0</v>
      </c>
      <c r="AG22" s="264">
        <f>SUMIFS(
  Données_Financières_EXEMPLE[Crédit],
  Données_Financières_EXEMPLE[Date], "&gt;="&amp;DATE(AG$4,AG$5,1),
  Données_Financières_EXEMPLE[Date], "&lt;"&amp;EDATE(DATE(AG$4,AG$5,1),1),
  Données_Financières_EXEMPLE[N° de compte], $B22)
-SUMIFS(
  Données_Financières_EXEMPLE[Débit],
  Données_Financières_EXEMPLE[Date], "&gt;="&amp;DATE(AG$4,AG$5,1),
  Données_Financières_EXEMPLE[Date], "&lt;"&amp;EDATE(DATE(AG$4,AG$5,1),1),
  Données_Financières_EXEMPLE[N° de compte], $B22)</f>
        <v>0</v>
      </c>
      <c r="AH22" s="264">
        <f>SUMIFS(
  Données_Financières_EXEMPLE[Crédit],
  Données_Financières_EXEMPLE[Date], "&gt;="&amp;DATE(AH$4,AH$5,1),
  Données_Financières_EXEMPLE[Date], "&lt;"&amp;EDATE(DATE(AH$4,AH$5,1),1),
  Données_Financières_EXEMPLE[N° de compte], $B22)
-SUMIFS(
  Données_Financières_EXEMPLE[Débit],
  Données_Financières_EXEMPLE[Date], "&gt;="&amp;DATE(AH$4,AH$5,1),
  Données_Financières_EXEMPLE[Date], "&lt;"&amp;EDATE(DATE(AH$4,AH$5,1),1),
  Données_Financières_EXEMPLE[N° de compte], $B22)</f>
        <v>0</v>
      </c>
      <c r="AI22" s="142">
        <f>SUMIFS(
  Données_Financières_EXEMPLE[Crédit],
  Données_Financières_EXEMPLE[Date], "&gt;="&amp;DATE(AI$4,AI$5,1),
  Données_Financières_EXEMPLE[Date], "&lt;"&amp;EDATE(DATE(AI$4,AI$5,1),1),
  Données_Financières_EXEMPLE[N° de compte], $B22)
-SUMIFS(
  Données_Financières_EXEMPLE[Débit],
  Données_Financières_EXEMPLE[Date], "&gt;="&amp;DATE(AI$4,AI$5,1),
  Données_Financières_EXEMPLE[Date], "&lt;"&amp;EDATE(DATE(AI$4,AI$5,1),1),
  Données_Financières_EXEMPLE[N° de compte], $B22)</f>
        <v>0</v>
      </c>
    </row>
    <row r="23" spans="1:35" outlineLevel="1" x14ac:dyDescent="0.45">
      <c r="A23" s="242"/>
      <c r="D23" s="21">
        <f t="shared" si="5"/>
        <v>0</v>
      </c>
      <c r="E23" s="22"/>
      <c r="F23" s="23">
        <f>SUMIFS('2. EXEMPLE Prévisionnel'!I21:AF21,'2. EXEMPLE Prévisionnel'!I$3:AF$3,'4. EXEMPLE Suivi de trésorerie'!G$6,'2. EXEMPLE Prévisionnel'!I$4:AF$4,"&lt;="&amp;'4. EXEMPLE Suivi de trésorerie'!F$6)</f>
        <v>0</v>
      </c>
      <c r="G23" s="24" t="str">
        <f t="shared" si="6"/>
        <v/>
      </c>
      <c r="H23" s="25"/>
      <c r="I23" s="21">
        <f t="shared" si="7"/>
        <v>0</v>
      </c>
      <c r="J23" s="22"/>
      <c r="L23" s="141">
        <f>SUMIFS(
  Données_Financières_EXEMPLE[Crédit],
  Données_Financières_EXEMPLE[Date], "&gt;="&amp;DATE(L$4,L$5,1),
  Données_Financières_EXEMPLE[Date], "&lt;"&amp;EDATE(DATE(L$4,L$5,1),1),
  Données_Financières_EXEMPLE[N° de compte], $B23)
-SUMIFS(
  Données_Financières_EXEMPLE[Débit],
  Données_Financières_EXEMPLE[Date], "&gt;="&amp;DATE(L$4,L$5,1),
  Données_Financières_EXEMPLE[Date], "&lt;"&amp;EDATE(DATE(L$4,L$5,1),1),
  Données_Financières_EXEMPLE[N° de compte], $B23)</f>
        <v>0</v>
      </c>
      <c r="M23" s="264">
        <f>SUMIFS(
  Données_Financières_EXEMPLE[Crédit],
  Données_Financières_EXEMPLE[Date], "&gt;="&amp;DATE(M$4,M$5,1),
  Données_Financières_EXEMPLE[Date], "&lt;"&amp;EDATE(DATE(M$4,M$5,1),1),
  Données_Financières_EXEMPLE[N° de compte], $B23)
-SUMIFS(
  Données_Financières_EXEMPLE[Débit],
  Données_Financières_EXEMPLE[Date], "&gt;="&amp;DATE(M$4,M$5,1),
  Données_Financières_EXEMPLE[Date], "&lt;"&amp;EDATE(DATE(M$4,M$5,1),1),
  Données_Financières_EXEMPLE[N° de compte], $B23)</f>
        <v>0</v>
      </c>
      <c r="N23" s="264">
        <f>SUMIFS(
  Données_Financières_EXEMPLE[Crédit],
  Données_Financières_EXEMPLE[Date], "&gt;="&amp;DATE(N$4,N$5,1),
  Données_Financières_EXEMPLE[Date], "&lt;"&amp;EDATE(DATE(N$4,N$5,1),1),
  Données_Financières_EXEMPLE[N° de compte], $B23)
-SUMIFS(
  Données_Financières_EXEMPLE[Débit],
  Données_Financières_EXEMPLE[Date], "&gt;="&amp;DATE(N$4,N$5,1),
  Données_Financières_EXEMPLE[Date], "&lt;"&amp;EDATE(DATE(N$4,N$5,1),1),
  Données_Financières_EXEMPLE[N° de compte], $B23)</f>
        <v>0</v>
      </c>
      <c r="O23" s="264">
        <f>SUMIFS(
  Données_Financières_EXEMPLE[Crédit],
  Données_Financières_EXEMPLE[Date], "&gt;="&amp;DATE(O$4,O$5,1),
  Données_Financières_EXEMPLE[Date], "&lt;"&amp;EDATE(DATE(O$4,O$5,1),1),
  Données_Financières_EXEMPLE[N° de compte], $B23)
-SUMIFS(
  Données_Financières_EXEMPLE[Débit],
  Données_Financières_EXEMPLE[Date], "&gt;="&amp;DATE(O$4,O$5,1),
  Données_Financières_EXEMPLE[Date], "&lt;"&amp;EDATE(DATE(O$4,O$5,1),1),
  Données_Financières_EXEMPLE[N° de compte], $B23)</f>
        <v>0</v>
      </c>
      <c r="P23" s="264">
        <f>SUMIFS(
  Données_Financières_EXEMPLE[Crédit],
  Données_Financières_EXEMPLE[Date], "&gt;="&amp;DATE(P$4,P$5,1),
  Données_Financières_EXEMPLE[Date], "&lt;"&amp;EDATE(DATE(P$4,P$5,1),1),
  Données_Financières_EXEMPLE[N° de compte], $B23)
-SUMIFS(
  Données_Financières_EXEMPLE[Débit],
  Données_Financières_EXEMPLE[Date], "&gt;="&amp;DATE(P$4,P$5,1),
  Données_Financières_EXEMPLE[Date], "&lt;"&amp;EDATE(DATE(P$4,P$5,1),1),
  Données_Financières_EXEMPLE[N° de compte], $B23)</f>
        <v>0</v>
      </c>
      <c r="Q23" s="264">
        <f>SUMIFS(
  Données_Financières_EXEMPLE[Crédit],
  Données_Financières_EXEMPLE[Date], "&gt;="&amp;DATE(Q$4,Q$5,1),
  Données_Financières_EXEMPLE[Date], "&lt;"&amp;EDATE(DATE(Q$4,Q$5,1),1),
  Données_Financières_EXEMPLE[N° de compte], $B23)
-SUMIFS(
  Données_Financières_EXEMPLE[Débit],
  Données_Financières_EXEMPLE[Date], "&gt;="&amp;DATE(Q$4,Q$5,1),
  Données_Financières_EXEMPLE[Date], "&lt;"&amp;EDATE(DATE(Q$4,Q$5,1),1),
  Données_Financières_EXEMPLE[N° de compte], $B23)</f>
        <v>0</v>
      </c>
      <c r="R23" s="264">
        <f>SUMIFS(
  Données_Financières_EXEMPLE[Crédit],
  Données_Financières_EXEMPLE[Date], "&gt;="&amp;DATE(R$4,R$5,1),
  Données_Financières_EXEMPLE[Date], "&lt;"&amp;EDATE(DATE(R$4,R$5,1),1),
  Données_Financières_EXEMPLE[N° de compte], $B23)
-SUMIFS(
  Données_Financières_EXEMPLE[Débit],
  Données_Financières_EXEMPLE[Date], "&gt;="&amp;DATE(R$4,R$5,1),
  Données_Financières_EXEMPLE[Date], "&lt;"&amp;EDATE(DATE(R$4,R$5,1),1),
  Données_Financières_EXEMPLE[N° de compte], $B23)</f>
        <v>0</v>
      </c>
      <c r="S23" s="264">
        <f>SUMIFS(
  Données_Financières_EXEMPLE[Crédit],
  Données_Financières_EXEMPLE[Date], "&gt;="&amp;DATE(S$4,S$5,1),
  Données_Financières_EXEMPLE[Date], "&lt;"&amp;EDATE(DATE(S$4,S$5,1),1),
  Données_Financières_EXEMPLE[N° de compte], $B23)
-SUMIFS(
  Données_Financières_EXEMPLE[Débit],
  Données_Financières_EXEMPLE[Date], "&gt;="&amp;DATE(S$4,S$5,1),
  Données_Financières_EXEMPLE[Date], "&lt;"&amp;EDATE(DATE(S$4,S$5,1),1),
  Données_Financières_EXEMPLE[N° de compte], $B23)</f>
        <v>0</v>
      </c>
      <c r="T23" s="264">
        <f>SUMIFS(
  Données_Financières_EXEMPLE[Crédit],
  Données_Financières_EXEMPLE[Date], "&gt;="&amp;DATE(T$4,T$5,1),
  Données_Financières_EXEMPLE[Date], "&lt;"&amp;EDATE(DATE(T$4,T$5,1),1),
  Données_Financières_EXEMPLE[N° de compte], $B23)
-SUMIFS(
  Données_Financières_EXEMPLE[Débit],
  Données_Financières_EXEMPLE[Date], "&gt;="&amp;DATE(T$4,T$5,1),
  Données_Financières_EXEMPLE[Date], "&lt;"&amp;EDATE(DATE(T$4,T$5,1),1),
  Données_Financières_EXEMPLE[N° de compte], $B23)</f>
        <v>0</v>
      </c>
      <c r="U23" s="264">
        <f>SUMIFS(
  Données_Financières_EXEMPLE[Crédit],
  Données_Financières_EXEMPLE[Date], "&gt;="&amp;DATE(U$4,U$5,1),
  Données_Financières_EXEMPLE[Date], "&lt;"&amp;EDATE(DATE(U$4,U$5,1),1),
  Données_Financières_EXEMPLE[N° de compte], $B23)
-SUMIFS(
  Données_Financières_EXEMPLE[Débit],
  Données_Financières_EXEMPLE[Date], "&gt;="&amp;DATE(U$4,U$5,1),
  Données_Financières_EXEMPLE[Date], "&lt;"&amp;EDATE(DATE(U$4,U$5,1),1),
  Données_Financières_EXEMPLE[N° de compte], $B23)</f>
        <v>0</v>
      </c>
      <c r="V23" s="264">
        <f>SUMIFS(
  Données_Financières_EXEMPLE[Crédit],
  Données_Financières_EXEMPLE[Date], "&gt;="&amp;DATE(V$4,V$5,1),
  Données_Financières_EXEMPLE[Date], "&lt;"&amp;EDATE(DATE(V$4,V$5,1),1),
  Données_Financières_EXEMPLE[N° de compte], $B23)
-SUMIFS(
  Données_Financières_EXEMPLE[Débit],
  Données_Financières_EXEMPLE[Date], "&gt;="&amp;DATE(V$4,V$5,1),
  Données_Financières_EXEMPLE[Date], "&lt;"&amp;EDATE(DATE(V$4,V$5,1),1),
  Données_Financières_EXEMPLE[N° de compte], $B23)</f>
        <v>0</v>
      </c>
      <c r="W23" s="142">
        <f>SUMIFS(
  Données_Financières_EXEMPLE[Crédit],
  Données_Financières_EXEMPLE[Date], "&gt;="&amp;DATE(W$4,W$5,1),
  Données_Financières_EXEMPLE[Date], "&lt;"&amp;EDATE(DATE(W$4,W$5,1),1),
  Données_Financières_EXEMPLE[N° de compte], $B23)
-SUMIFS(
  Données_Financières_EXEMPLE[Débit],
  Données_Financières_EXEMPLE[Date], "&gt;="&amp;DATE(W$4,W$5,1),
  Données_Financières_EXEMPLE[Date], "&lt;"&amp;EDATE(DATE(W$4,W$5,1),1),
  Données_Financières_EXEMPLE[N° de compte], $B23)</f>
        <v>0</v>
      </c>
      <c r="X23" s="141">
        <f>SUMIFS(
  Données_Financières_EXEMPLE[Crédit],
  Données_Financières_EXEMPLE[Date], "&gt;="&amp;DATE(X$4,X$5,1),
  Données_Financières_EXEMPLE[Date], "&lt;"&amp;EDATE(DATE(X$4,X$5,1),1),
  Données_Financières_EXEMPLE[N° de compte], $B23)
-SUMIFS(
  Données_Financières_EXEMPLE[Débit],
  Données_Financières_EXEMPLE[Date], "&gt;="&amp;DATE(X$4,X$5,1),
  Données_Financières_EXEMPLE[Date], "&lt;"&amp;EDATE(DATE(X$4,X$5,1),1),
  Données_Financières_EXEMPLE[N° de compte], $B23)</f>
        <v>0</v>
      </c>
      <c r="Y23" s="264">
        <f>SUMIFS(
  Données_Financières_EXEMPLE[Crédit],
  Données_Financières_EXEMPLE[Date], "&gt;="&amp;DATE(Y$4,Y$5,1),
  Données_Financières_EXEMPLE[Date], "&lt;"&amp;EDATE(DATE(Y$4,Y$5,1),1),
  Données_Financières_EXEMPLE[N° de compte], $B23)
-SUMIFS(
  Données_Financières_EXEMPLE[Débit],
  Données_Financières_EXEMPLE[Date], "&gt;="&amp;DATE(Y$4,Y$5,1),
  Données_Financières_EXEMPLE[Date], "&lt;"&amp;EDATE(DATE(Y$4,Y$5,1),1),
  Données_Financières_EXEMPLE[N° de compte], $B23)</f>
        <v>0</v>
      </c>
      <c r="Z23" s="264">
        <f>SUMIFS(
  Données_Financières_EXEMPLE[Crédit],
  Données_Financières_EXEMPLE[Date], "&gt;="&amp;DATE(Z$4,Z$5,1),
  Données_Financières_EXEMPLE[Date], "&lt;"&amp;EDATE(DATE(Z$4,Z$5,1),1),
  Données_Financières_EXEMPLE[N° de compte], $B23)
-SUMIFS(
  Données_Financières_EXEMPLE[Débit],
  Données_Financières_EXEMPLE[Date], "&gt;="&amp;DATE(Z$4,Z$5,1),
  Données_Financières_EXEMPLE[Date], "&lt;"&amp;EDATE(DATE(Z$4,Z$5,1),1),
  Données_Financières_EXEMPLE[N° de compte], $B23)</f>
        <v>0</v>
      </c>
      <c r="AA23" s="264">
        <f>SUMIFS(
  Données_Financières_EXEMPLE[Crédit],
  Données_Financières_EXEMPLE[Date], "&gt;="&amp;DATE(AA$4,AA$5,1),
  Données_Financières_EXEMPLE[Date], "&lt;"&amp;EDATE(DATE(AA$4,AA$5,1),1),
  Données_Financières_EXEMPLE[N° de compte], $B23)
-SUMIFS(
  Données_Financières_EXEMPLE[Débit],
  Données_Financières_EXEMPLE[Date], "&gt;="&amp;DATE(AA$4,AA$5,1),
  Données_Financières_EXEMPLE[Date], "&lt;"&amp;EDATE(DATE(AA$4,AA$5,1),1),
  Données_Financières_EXEMPLE[N° de compte], $B23)</f>
        <v>0</v>
      </c>
      <c r="AB23" s="264">
        <f>SUMIFS(
  Données_Financières_EXEMPLE[Crédit],
  Données_Financières_EXEMPLE[Date], "&gt;="&amp;DATE(AB$4,AB$5,1),
  Données_Financières_EXEMPLE[Date], "&lt;"&amp;EDATE(DATE(AB$4,AB$5,1),1),
  Données_Financières_EXEMPLE[N° de compte], $B23)
-SUMIFS(
  Données_Financières_EXEMPLE[Débit],
  Données_Financières_EXEMPLE[Date], "&gt;="&amp;DATE(AB$4,AB$5,1),
  Données_Financières_EXEMPLE[Date], "&lt;"&amp;EDATE(DATE(AB$4,AB$5,1),1),
  Données_Financières_EXEMPLE[N° de compte], $B23)</f>
        <v>0</v>
      </c>
      <c r="AC23" s="264">
        <f>SUMIFS(
  Données_Financières_EXEMPLE[Crédit],
  Données_Financières_EXEMPLE[Date], "&gt;="&amp;DATE(AC$4,AC$5,1),
  Données_Financières_EXEMPLE[Date], "&lt;"&amp;EDATE(DATE(AC$4,AC$5,1),1),
  Données_Financières_EXEMPLE[N° de compte], $B23)
-SUMIFS(
  Données_Financières_EXEMPLE[Débit],
  Données_Financières_EXEMPLE[Date], "&gt;="&amp;DATE(AC$4,AC$5,1),
  Données_Financières_EXEMPLE[Date], "&lt;"&amp;EDATE(DATE(AC$4,AC$5,1),1),
  Données_Financières_EXEMPLE[N° de compte], $B23)</f>
        <v>0</v>
      </c>
      <c r="AD23" s="264">
        <f>SUMIFS(
  Données_Financières_EXEMPLE[Crédit],
  Données_Financières_EXEMPLE[Date], "&gt;="&amp;DATE(AD$4,AD$5,1),
  Données_Financières_EXEMPLE[Date], "&lt;"&amp;EDATE(DATE(AD$4,AD$5,1),1),
  Données_Financières_EXEMPLE[N° de compte], $B23)
-SUMIFS(
  Données_Financières_EXEMPLE[Débit],
  Données_Financières_EXEMPLE[Date], "&gt;="&amp;DATE(AD$4,AD$5,1),
  Données_Financières_EXEMPLE[Date], "&lt;"&amp;EDATE(DATE(AD$4,AD$5,1),1),
  Données_Financières_EXEMPLE[N° de compte], $B23)</f>
        <v>0</v>
      </c>
      <c r="AE23" s="264">
        <f>SUMIFS(
  Données_Financières_EXEMPLE[Crédit],
  Données_Financières_EXEMPLE[Date], "&gt;="&amp;DATE(AE$4,AE$5,1),
  Données_Financières_EXEMPLE[Date], "&lt;"&amp;EDATE(DATE(AE$4,AE$5,1),1),
  Données_Financières_EXEMPLE[N° de compte], $B23)
-SUMIFS(
  Données_Financières_EXEMPLE[Débit],
  Données_Financières_EXEMPLE[Date], "&gt;="&amp;DATE(AE$4,AE$5,1),
  Données_Financières_EXEMPLE[Date], "&lt;"&amp;EDATE(DATE(AE$4,AE$5,1),1),
  Données_Financières_EXEMPLE[N° de compte], $B23)</f>
        <v>0</v>
      </c>
      <c r="AF23" s="264">
        <f>SUMIFS(
  Données_Financières_EXEMPLE[Crédit],
  Données_Financières_EXEMPLE[Date], "&gt;="&amp;DATE(AF$4,AF$5,1),
  Données_Financières_EXEMPLE[Date], "&lt;"&amp;EDATE(DATE(AF$4,AF$5,1),1),
  Données_Financières_EXEMPLE[N° de compte], $B23)
-SUMIFS(
  Données_Financières_EXEMPLE[Débit],
  Données_Financières_EXEMPLE[Date], "&gt;="&amp;DATE(AF$4,AF$5,1),
  Données_Financières_EXEMPLE[Date], "&lt;"&amp;EDATE(DATE(AF$4,AF$5,1),1),
  Données_Financières_EXEMPLE[N° de compte], $B23)</f>
        <v>0</v>
      </c>
      <c r="AG23" s="264">
        <f>SUMIFS(
  Données_Financières_EXEMPLE[Crédit],
  Données_Financières_EXEMPLE[Date], "&gt;="&amp;DATE(AG$4,AG$5,1),
  Données_Financières_EXEMPLE[Date], "&lt;"&amp;EDATE(DATE(AG$4,AG$5,1),1),
  Données_Financières_EXEMPLE[N° de compte], $B23)
-SUMIFS(
  Données_Financières_EXEMPLE[Débit],
  Données_Financières_EXEMPLE[Date], "&gt;="&amp;DATE(AG$4,AG$5,1),
  Données_Financières_EXEMPLE[Date], "&lt;"&amp;EDATE(DATE(AG$4,AG$5,1),1),
  Données_Financières_EXEMPLE[N° de compte], $B23)</f>
        <v>0</v>
      </c>
      <c r="AH23" s="264">
        <f>SUMIFS(
  Données_Financières_EXEMPLE[Crédit],
  Données_Financières_EXEMPLE[Date], "&gt;="&amp;DATE(AH$4,AH$5,1),
  Données_Financières_EXEMPLE[Date], "&lt;"&amp;EDATE(DATE(AH$4,AH$5,1),1),
  Données_Financières_EXEMPLE[N° de compte], $B23)
-SUMIFS(
  Données_Financières_EXEMPLE[Débit],
  Données_Financières_EXEMPLE[Date], "&gt;="&amp;DATE(AH$4,AH$5,1),
  Données_Financières_EXEMPLE[Date], "&lt;"&amp;EDATE(DATE(AH$4,AH$5,1),1),
  Données_Financières_EXEMPLE[N° de compte], $B23)</f>
        <v>0</v>
      </c>
      <c r="AI23" s="142">
        <f>SUMIFS(
  Données_Financières_EXEMPLE[Crédit],
  Données_Financières_EXEMPLE[Date], "&gt;="&amp;DATE(AI$4,AI$5,1),
  Données_Financières_EXEMPLE[Date], "&lt;"&amp;EDATE(DATE(AI$4,AI$5,1),1),
  Données_Financières_EXEMPLE[N° de compte], $B23)
-SUMIFS(
  Données_Financières_EXEMPLE[Débit],
  Données_Financières_EXEMPLE[Date], "&gt;="&amp;DATE(AI$4,AI$5,1),
  Données_Financières_EXEMPLE[Date], "&lt;"&amp;EDATE(DATE(AI$4,AI$5,1),1),
  Données_Financières_EXEMPLE[N° de compte], $B23)</f>
        <v>0</v>
      </c>
    </row>
    <row r="24" spans="1:35" outlineLevel="1" x14ac:dyDescent="0.45">
      <c r="A24" s="242"/>
      <c r="D24" s="21">
        <f t="shared" si="5"/>
        <v>0</v>
      </c>
      <c r="E24" s="22"/>
      <c r="F24" s="23">
        <f>SUMIFS('2. EXEMPLE Prévisionnel'!I22:AF22,'2. EXEMPLE Prévisionnel'!I$3:AF$3,'4. EXEMPLE Suivi de trésorerie'!G$6,'2. EXEMPLE Prévisionnel'!I$4:AF$4,"&lt;="&amp;'4. EXEMPLE Suivi de trésorerie'!F$6)</f>
        <v>0</v>
      </c>
      <c r="G24" s="24" t="str">
        <f t="shared" si="6"/>
        <v/>
      </c>
      <c r="H24" s="25"/>
      <c r="I24" s="21">
        <f t="shared" si="7"/>
        <v>0</v>
      </c>
      <c r="J24" s="22"/>
      <c r="L24" s="141">
        <f>SUMIFS(
  Données_Financières_EXEMPLE[Crédit],
  Données_Financières_EXEMPLE[Date], "&gt;="&amp;DATE(L$4,L$5,1),
  Données_Financières_EXEMPLE[Date], "&lt;"&amp;EDATE(DATE(L$4,L$5,1),1),
  Données_Financières_EXEMPLE[N° de compte], $B24)
-SUMIFS(
  Données_Financières_EXEMPLE[Débit],
  Données_Financières_EXEMPLE[Date], "&gt;="&amp;DATE(L$4,L$5,1),
  Données_Financières_EXEMPLE[Date], "&lt;"&amp;EDATE(DATE(L$4,L$5,1),1),
  Données_Financières_EXEMPLE[N° de compte], $B24)</f>
        <v>0</v>
      </c>
      <c r="M24" s="264">
        <f>SUMIFS(
  Données_Financières_EXEMPLE[Crédit],
  Données_Financières_EXEMPLE[Date], "&gt;="&amp;DATE(M$4,M$5,1),
  Données_Financières_EXEMPLE[Date], "&lt;"&amp;EDATE(DATE(M$4,M$5,1),1),
  Données_Financières_EXEMPLE[N° de compte], $B24)
-SUMIFS(
  Données_Financières_EXEMPLE[Débit],
  Données_Financières_EXEMPLE[Date], "&gt;="&amp;DATE(M$4,M$5,1),
  Données_Financières_EXEMPLE[Date], "&lt;"&amp;EDATE(DATE(M$4,M$5,1),1),
  Données_Financières_EXEMPLE[N° de compte], $B24)</f>
        <v>0</v>
      </c>
      <c r="N24" s="264">
        <f>SUMIFS(
  Données_Financières_EXEMPLE[Crédit],
  Données_Financières_EXEMPLE[Date], "&gt;="&amp;DATE(N$4,N$5,1),
  Données_Financières_EXEMPLE[Date], "&lt;"&amp;EDATE(DATE(N$4,N$5,1),1),
  Données_Financières_EXEMPLE[N° de compte], $B24)
-SUMIFS(
  Données_Financières_EXEMPLE[Débit],
  Données_Financières_EXEMPLE[Date], "&gt;="&amp;DATE(N$4,N$5,1),
  Données_Financières_EXEMPLE[Date], "&lt;"&amp;EDATE(DATE(N$4,N$5,1),1),
  Données_Financières_EXEMPLE[N° de compte], $B24)</f>
        <v>0</v>
      </c>
      <c r="O24" s="264">
        <f>SUMIFS(
  Données_Financières_EXEMPLE[Crédit],
  Données_Financières_EXEMPLE[Date], "&gt;="&amp;DATE(O$4,O$5,1),
  Données_Financières_EXEMPLE[Date], "&lt;"&amp;EDATE(DATE(O$4,O$5,1),1),
  Données_Financières_EXEMPLE[N° de compte], $B24)
-SUMIFS(
  Données_Financières_EXEMPLE[Débit],
  Données_Financières_EXEMPLE[Date], "&gt;="&amp;DATE(O$4,O$5,1),
  Données_Financières_EXEMPLE[Date], "&lt;"&amp;EDATE(DATE(O$4,O$5,1),1),
  Données_Financières_EXEMPLE[N° de compte], $B24)</f>
        <v>0</v>
      </c>
      <c r="P24" s="264">
        <f>SUMIFS(
  Données_Financières_EXEMPLE[Crédit],
  Données_Financières_EXEMPLE[Date], "&gt;="&amp;DATE(P$4,P$5,1),
  Données_Financières_EXEMPLE[Date], "&lt;"&amp;EDATE(DATE(P$4,P$5,1),1),
  Données_Financières_EXEMPLE[N° de compte], $B24)
-SUMIFS(
  Données_Financières_EXEMPLE[Débit],
  Données_Financières_EXEMPLE[Date], "&gt;="&amp;DATE(P$4,P$5,1),
  Données_Financières_EXEMPLE[Date], "&lt;"&amp;EDATE(DATE(P$4,P$5,1),1),
  Données_Financières_EXEMPLE[N° de compte], $B24)</f>
        <v>0</v>
      </c>
      <c r="Q24" s="264">
        <f>SUMIFS(
  Données_Financières_EXEMPLE[Crédit],
  Données_Financières_EXEMPLE[Date], "&gt;="&amp;DATE(Q$4,Q$5,1),
  Données_Financières_EXEMPLE[Date], "&lt;"&amp;EDATE(DATE(Q$4,Q$5,1),1),
  Données_Financières_EXEMPLE[N° de compte], $B24)
-SUMIFS(
  Données_Financières_EXEMPLE[Débit],
  Données_Financières_EXEMPLE[Date], "&gt;="&amp;DATE(Q$4,Q$5,1),
  Données_Financières_EXEMPLE[Date], "&lt;"&amp;EDATE(DATE(Q$4,Q$5,1),1),
  Données_Financières_EXEMPLE[N° de compte], $B24)</f>
        <v>0</v>
      </c>
      <c r="R24" s="264">
        <f>SUMIFS(
  Données_Financières_EXEMPLE[Crédit],
  Données_Financières_EXEMPLE[Date], "&gt;="&amp;DATE(R$4,R$5,1),
  Données_Financières_EXEMPLE[Date], "&lt;"&amp;EDATE(DATE(R$4,R$5,1),1),
  Données_Financières_EXEMPLE[N° de compte], $B24)
-SUMIFS(
  Données_Financières_EXEMPLE[Débit],
  Données_Financières_EXEMPLE[Date], "&gt;="&amp;DATE(R$4,R$5,1),
  Données_Financières_EXEMPLE[Date], "&lt;"&amp;EDATE(DATE(R$4,R$5,1),1),
  Données_Financières_EXEMPLE[N° de compte], $B24)</f>
        <v>0</v>
      </c>
      <c r="S24" s="264">
        <f>SUMIFS(
  Données_Financières_EXEMPLE[Crédit],
  Données_Financières_EXEMPLE[Date], "&gt;="&amp;DATE(S$4,S$5,1),
  Données_Financières_EXEMPLE[Date], "&lt;"&amp;EDATE(DATE(S$4,S$5,1),1),
  Données_Financières_EXEMPLE[N° de compte], $B24)
-SUMIFS(
  Données_Financières_EXEMPLE[Débit],
  Données_Financières_EXEMPLE[Date], "&gt;="&amp;DATE(S$4,S$5,1),
  Données_Financières_EXEMPLE[Date], "&lt;"&amp;EDATE(DATE(S$4,S$5,1),1),
  Données_Financières_EXEMPLE[N° de compte], $B24)</f>
        <v>0</v>
      </c>
      <c r="T24" s="264">
        <f>SUMIFS(
  Données_Financières_EXEMPLE[Crédit],
  Données_Financières_EXEMPLE[Date], "&gt;="&amp;DATE(T$4,T$5,1),
  Données_Financières_EXEMPLE[Date], "&lt;"&amp;EDATE(DATE(T$4,T$5,1),1),
  Données_Financières_EXEMPLE[N° de compte], $B24)
-SUMIFS(
  Données_Financières_EXEMPLE[Débit],
  Données_Financières_EXEMPLE[Date], "&gt;="&amp;DATE(T$4,T$5,1),
  Données_Financières_EXEMPLE[Date], "&lt;"&amp;EDATE(DATE(T$4,T$5,1),1),
  Données_Financières_EXEMPLE[N° de compte], $B24)</f>
        <v>0</v>
      </c>
      <c r="U24" s="264">
        <f>SUMIFS(
  Données_Financières_EXEMPLE[Crédit],
  Données_Financières_EXEMPLE[Date], "&gt;="&amp;DATE(U$4,U$5,1),
  Données_Financières_EXEMPLE[Date], "&lt;"&amp;EDATE(DATE(U$4,U$5,1),1),
  Données_Financières_EXEMPLE[N° de compte], $B24)
-SUMIFS(
  Données_Financières_EXEMPLE[Débit],
  Données_Financières_EXEMPLE[Date], "&gt;="&amp;DATE(U$4,U$5,1),
  Données_Financières_EXEMPLE[Date], "&lt;"&amp;EDATE(DATE(U$4,U$5,1),1),
  Données_Financières_EXEMPLE[N° de compte], $B24)</f>
        <v>0</v>
      </c>
      <c r="V24" s="264">
        <f>SUMIFS(
  Données_Financières_EXEMPLE[Crédit],
  Données_Financières_EXEMPLE[Date], "&gt;="&amp;DATE(V$4,V$5,1),
  Données_Financières_EXEMPLE[Date], "&lt;"&amp;EDATE(DATE(V$4,V$5,1),1),
  Données_Financières_EXEMPLE[N° de compte], $B24)
-SUMIFS(
  Données_Financières_EXEMPLE[Débit],
  Données_Financières_EXEMPLE[Date], "&gt;="&amp;DATE(V$4,V$5,1),
  Données_Financières_EXEMPLE[Date], "&lt;"&amp;EDATE(DATE(V$4,V$5,1),1),
  Données_Financières_EXEMPLE[N° de compte], $B24)</f>
        <v>0</v>
      </c>
      <c r="W24" s="142">
        <f>SUMIFS(
  Données_Financières_EXEMPLE[Crédit],
  Données_Financières_EXEMPLE[Date], "&gt;="&amp;DATE(W$4,W$5,1),
  Données_Financières_EXEMPLE[Date], "&lt;"&amp;EDATE(DATE(W$4,W$5,1),1),
  Données_Financières_EXEMPLE[N° de compte], $B24)
-SUMIFS(
  Données_Financières_EXEMPLE[Débit],
  Données_Financières_EXEMPLE[Date], "&gt;="&amp;DATE(W$4,W$5,1),
  Données_Financières_EXEMPLE[Date], "&lt;"&amp;EDATE(DATE(W$4,W$5,1),1),
  Données_Financières_EXEMPLE[N° de compte], $B24)</f>
        <v>0</v>
      </c>
      <c r="X24" s="141">
        <f>SUMIFS(
  Données_Financières_EXEMPLE[Crédit],
  Données_Financières_EXEMPLE[Date], "&gt;="&amp;DATE(X$4,X$5,1),
  Données_Financières_EXEMPLE[Date], "&lt;"&amp;EDATE(DATE(X$4,X$5,1),1),
  Données_Financières_EXEMPLE[N° de compte], $B24)
-SUMIFS(
  Données_Financières_EXEMPLE[Débit],
  Données_Financières_EXEMPLE[Date], "&gt;="&amp;DATE(X$4,X$5,1),
  Données_Financières_EXEMPLE[Date], "&lt;"&amp;EDATE(DATE(X$4,X$5,1),1),
  Données_Financières_EXEMPLE[N° de compte], $B24)</f>
        <v>0</v>
      </c>
      <c r="Y24" s="264">
        <f>SUMIFS(
  Données_Financières_EXEMPLE[Crédit],
  Données_Financières_EXEMPLE[Date], "&gt;="&amp;DATE(Y$4,Y$5,1),
  Données_Financières_EXEMPLE[Date], "&lt;"&amp;EDATE(DATE(Y$4,Y$5,1),1),
  Données_Financières_EXEMPLE[N° de compte], $B24)
-SUMIFS(
  Données_Financières_EXEMPLE[Débit],
  Données_Financières_EXEMPLE[Date], "&gt;="&amp;DATE(Y$4,Y$5,1),
  Données_Financières_EXEMPLE[Date], "&lt;"&amp;EDATE(DATE(Y$4,Y$5,1),1),
  Données_Financières_EXEMPLE[N° de compte], $B24)</f>
        <v>0</v>
      </c>
      <c r="Z24" s="264">
        <f>SUMIFS(
  Données_Financières_EXEMPLE[Crédit],
  Données_Financières_EXEMPLE[Date], "&gt;="&amp;DATE(Z$4,Z$5,1),
  Données_Financières_EXEMPLE[Date], "&lt;"&amp;EDATE(DATE(Z$4,Z$5,1),1),
  Données_Financières_EXEMPLE[N° de compte], $B24)
-SUMIFS(
  Données_Financières_EXEMPLE[Débit],
  Données_Financières_EXEMPLE[Date], "&gt;="&amp;DATE(Z$4,Z$5,1),
  Données_Financières_EXEMPLE[Date], "&lt;"&amp;EDATE(DATE(Z$4,Z$5,1),1),
  Données_Financières_EXEMPLE[N° de compte], $B24)</f>
        <v>0</v>
      </c>
      <c r="AA24" s="264">
        <f>SUMIFS(
  Données_Financières_EXEMPLE[Crédit],
  Données_Financières_EXEMPLE[Date], "&gt;="&amp;DATE(AA$4,AA$5,1),
  Données_Financières_EXEMPLE[Date], "&lt;"&amp;EDATE(DATE(AA$4,AA$5,1),1),
  Données_Financières_EXEMPLE[N° de compte], $B24)
-SUMIFS(
  Données_Financières_EXEMPLE[Débit],
  Données_Financières_EXEMPLE[Date], "&gt;="&amp;DATE(AA$4,AA$5,1),
  Données_Financières_EXEMPLE[Date], "&lt;"&amp;EDATE(DATE(AA$4,AA$5,1),1),
  Données_Financières_EXEMPLE[N° de compte], $B24)</f>
        <v>0</v>
      </c>
      <c r="AB24" s="264">
        <f>SUMIFS(
  Données_Financières_EXEMPLE[Crédit],
  Données_Financières_EXEMPLE[Date], "&gt;="&amp;DATE(AB$4,AB$5,1),
  Données_Financières_EXEMPLE[Date], "&lt;"&amp;EDATE(DATE(AB$4,AB$5,1),1),
  Données_Financières_EXEMPLE[N° de compte], $B24)
-SUMIFS(
  Données_Financières_EXEMPLE[Débit],
  Données_Financières_EXEMPLE[Date], "&gt;="&amp;DATE(AB$4,AB$5,1),
  Données_Financières_EXEMPLE[Date], "&lt;"&amp;EDATE(DATE(AB$4,AB$5,1),1),
  Données_Financières_EXEMPLE[N° de compte], $B24)</f>
        <v>0</v>
      </c>
      <c r="AC24" s="264">
        <f>SUMIFS(
  Données_Financières_EXEMPLE[Crédit],
  Données_Financières_EXEMPLE[Date], "&gt;="&amp;DATE(AC$4,AC$5,1),
  Données_Financières_EXEMPLE[Date], "&lt;"&amp;EDATE(DATE(AC$4,AC$5,1),1),
  Données_Financières_EXEMPLE[N° de compte], $B24)
-SUMIFS(
  Données_Financières_EXEMPLE[Débit],
  Données_Financières_EXEMPLE[Date], "&gt;="&amp;DATE(AC$4,AC$5,1),
  Données_Financières_EXEMPLE[Date], "&lt;"&amp;EDATE(DATE(AC$4,AC$5,1),1),
  Données_Financières_EXEMPLE[N° de compte], $B24)</f>
        <v>0</v>
      </c>
      <c r="AD24" s="264">
        <f>SUMIFS(
  Données_Financières_EXEMPLE[Crédit],
  Données_Financières_EXEMPLE[Date], "&gt;="&amp;DATE(AD$4,AD$5,1),
  Données_Financières_EXEMPLE[Date], "&lt;"&amp;EDATE(DATE(AD$4,AD$5,1),1),
  Données_Financières_EXEMPLE[N° de compte], $B24)
-SUMIFS(
  Données_Financières_EXEMPLE[Débit],
  Données_Financières_EXEMPLE[Date], "&gt;="&amp;DATE(AD$4,AD$5,1),
  Données_Financières_EXEMPLE[Date], "&lt;"&amp;EDATE(DATE(AD$4,AD$5,1),1),
  Données_Financières_EXEMPLE[N° de compte], $B24)</f>
        <v>0</v>
      </c>
      <c r="AE24" s="264">
        <f>SUMIFS(
  Données_Financières_EXEMPLE[Crédit],
  Données_Financières_EXEMPLE[Date], "&gt;="&amp;DATE(AE$4,AE$5,1),
  Données_Financières_EXEMPLE[Date], "&lt;"&amp;EDATE(DATE(AE$4,AE$5,1),1),
  Données_Financières_EXEMPLE[N° de compte], $B24)
-SUMIFS(
  Données_Financières_EXEMPLE[Débit],
  Données_Financières_EXEMPLE[Date], "&gt;="&amp;DATE(AE$4,AE$5,1),
  Données_Financières_EXEMPLE[Date], "&lt;"&amp;EDATE(DATE(AE$4,AE$5,1),1),
  Données_Financières_EXEMPLE[N° de compte], $B24)</f>
        <v>0</v>
      </c>
      <c r="AF24" s="264">
        <f>SUMIFS(
  Données_Financières_EXEMPLE[Crédit],
  Données_Financières_EXEMPLE[Date], "&gt;="&amp;DATE(AF$4,AF$5,1),
  Données_Financières_EXEMPLE[Date], "&lt;"&amp;EDATE(DATE(AF$4,AF$5,1),1),
  Données_Financières_EXEMPLE[N° de compte], $B24)
-SUMIFS(
  Données_Financières_EXEMPLE[Débit],
  Données_Financières_EXEMPLE[Date], "&gt;="&amp;DATE(AF$4,AF$5,1),
  Données_Financières_EXEMPLE[Date], "&lt;"&amp;EDATE(DATE(AF$4,AF$5,1),1),
  Données_Financières_EXEMPLE[N° de compte], $B24)</f>
        <v>0</v>
      </c>
      <c r="AG24" s="264">
        <f>SUMIFS(
  Données_Financières_EXEMPLE[Crédit],
  Données_Financières_EXEMPLE[Date], "&gt;="&amp;DATE(AG$4,AG$5,1),
  Données_Financières_EXEMPLE[Date], "&lt;"&amp;EDATE(DATE(AG$4,AG$5,1),1),
  Données_Financières_EXEMPLE[N° de compte], $B24)
-SUMIFS(
  Données_Financières_EXEMPLE[Débit],
  Données_Financières_EXEMPLE[Date], "&gt;="&amp;DATE(AG$4,AG$5,1),
  Données_Financières_EXEMPLE[Date], "&lt;"&amp;EDATE(DATE(AG$4,AG$5,1),1),
  Données_Financières_EXEMPLE[N° de compte], $B24)</f>
        <v>0</v>
      </c>
      <c r="AH24" s="264">
        <f>SUMIFS(
  Données_Financières_EXEMPLE[Crédit],
  Données_Financières_EXEMPLE[Date], "&gt;="&amp;DATE(AH$4,AH$5,1),
  Données_Financières_EXEMPLE[Date], "&lt;"&amp;EDATE(DATE(AH$4,AH$5,1),1),
  Données_Financières_EXEMPLE[N° de compte], $B24)
-SUMIFS(
  Données_Financières_EXEMPLE[Débit],
  Données_Financières_EXEMPLE[Date], "&gt;="&amp;DATE(AH$4,AH$5,1),
  Données_Financières_EXEMPLE[Date], "&lt;"&amp;EDATE(DATE(AH$4,AH$5,1),1),
  Données_Financières_EXEMPLE[N° de compte], $B24)</f>
        <v>0</v>
      </c>
      <c r="AI24" s="142">
        <f>SUMIFS(
  Données_Financières_EXEMPLE[Crédit],
  Données_Financières_EXEMPLE[Date], "&gt;="&amp;DATE(AI$4,AI$5,1),
  Données_Financières_EXEMPLE[Date], "&lt;"&amp;EDATE(DATE(AI$4,AI$5,1),1),
  Données_Financières_EXEMPLE[N° de compte], $B24)
-SUMIFS(
  Données_Financières_EXEMPLE[Débit],
  Données_Financières_EXEMPLE[Date], "&gt;="&amp;DATE(AI$4,AI$5,1),
  Données_Financières_EXEMPLE[Date], "&lt;"&amp;EDATE(DATE(AI$4,AI$5,1),1),
  Données_Financières_EXEMPLE[N° de compte], $B24)</f>
        <v>0</v>
      </c>
    </row>
    <row r="25" spans="1:35" outlineLevel="1" x14ac:dyDescent="0.45">
      <c r="A25" s="242"/>
      <c r="D25" s="21">
        <f t="shared" si="5"/>
        <v>0</v>
      </c>
      <c r="E25" s="22"/>
      <c r="F25" s="23">
        <f>SUMIFS('2. EXEMPLE Prévisionnel'!I23:AF23,'2. EXEMPLE Prévisionnel'!I$3:AF$3,'4. EXEMPLE Suivi de trésorerie'!G$6,'2. EXEMPLE Prévisionnel'!I$4:AF$4,"&lt;="&amp;'4. EXEMPLE Suivi de trésorerie'!F$6)</f>
        <v>0</v>
      </c>
      <c r="G25" s="24" t="str">
        <f t="shared" si="6"/>
        <v/>
      </c>
      <c r="H25" s="25"/>
      <c r="I25" s="21">
        <f t="shared" si="7"/>
        <v>0</v>
      </c>
      <c r="J25" s="22"/>
      <c r="L25" s="141">
        <f>SUMIFS(
  Données_Financières_EXEMPLE[Crédit],
  Données_Financières_EXEMPLE[Date], "&gt;="&amp;DATE(L$4,L$5,1),
  Données_Financières_EXEMPLE[Date], "&lt;"&amp;EDATE(DATE(L$4,L$5,1),1),
  Données_Financières_EXEMPLE[N° de compte], $B25)
-SUMIFS(
  Données_Financières_EXEMPLE[Débit],
  Données_Financières_EXEMPLE[Date], "&gt;="&amp;DATE(L$4,L$5,1),
  Données_Financières_EXEMPLE[Date], "&lt;"&amp;EDATE(DATE(L$4,L$5,1),1),
  Données_Financières_EXEMPLE[N° de compte], $B25)</f>
        <v>0</v>
      </c>
      <c r="M25" s="264">
        <f>SUMIFS(
  Données_Financières_EXEMPLE[Crédit],
  Données_Financières_EXEMPLE[Date], "&gt;="&amp;DATE(M$4,M$5,1),
  Données_Financières_EXEMPLE[Date], "&lt;"&amp;EDATE(DATE(M$4,M$5,1),1),
  Données_Financières_EXEMPLE[N° de compte], $B25)
-SUMIFS(
  Données_Financières_EXEMPLE[Débit],
  Données_Financières_EXEMPLE[Date], "&gt;="&amp;DATE(M$4,M$5,1),
  Données_Financières_EXEMPLE[Date], "&lt;"&amp;EDATE(DATE(M$4,M$5,1),1),
  Données_Financières_EXEMPLE[N° de compte], $B25)</f>
        <v>0</v>
      </c>
      <c r="N25" s="264">
        <f>SUMIFS(
  Données_Financières_EXEMPLE[Crédit],
  Données_Financières_EXEMPLE[Date], "&gt;="&amp;DATE(N$4,N$5,1),
  Données_Financières_EXEMPLE[Date], "&lt;"&amp;EDATE(DATE(N$4,N$5,1),1),
  Données_Financières_EXEMPLE[N° de compte], $B25)
-SUMIFS(
  Données_Financières_EXEMPLE[Débit],
  Données_Financières_EXEMPLE[Date], "&gt;="&amp;DATE(N$4,N$5,1),
  Données_Financières_EXEMPLE[Date], "&lt;"&amp;EDATE(DATE(N$4,N$5,1),1),
  Données_Financières_EXEMPLE[N° de compte], $B25)</f>
        <v>0</v>
      </c>
      <c r="O25" s="264">
        <f>SUMIFS(
  Données_Financières_EXEMPLE[Crédit],
  Données_Financières_EXEMPLE[Date], "&gt;="&amp;DATE(O$4,O$5,1),
  Données_Financières_EXEMPLE[Date], "&lt;"&amp;EDATE(DATE(O$4,O$5,1),1),
  Données_Financières_EXEMPLE[N° de compte], $B25)
-SUMIFS(
  Données_Financières_EXEMPLE[Débit],
  Données_Financières_EXEMPLE[Date], "&gt;="&amp;DATE(O$4,O$5,1),
  Données_Financières_EXEMPLE[Date], "&lt;"&amp;EDATE(DATE(O$4,O$5,1),1),
  Données_Financières_EXEMPLE[N° de compte], $B25)</f>
        <v>0</v>
      </c>
      <c r="P25" s="264">
        <f>SUMIFS(
  Données_Financières_EXEMPLE[Crédit],
  Données_Financières_EXEMPLE[Date], "&gt;="&amp;DATE(P$4,P$5,1),
  Données_Financières_EXEMPLE[Date], "&lt;"&amp;EDATE(DATE(P$4,P$5,1),1),
  Données_Financières_EXEMPLE[N° de compte], $B25)
-SUMIFS(
  Données_Financières_EXEMPLE[Débit],
  Données_Financières_EXEMPLE[Date], "&gt;="&amp;DATE(P$4,P$5,1),
  Données_Financières_EXEMPLE[Date], "&lt;"&amp;EDATE(DATE(P$4,P$5,1),1),
  Données_Financières_EXEMPLE[N° de compte], $B25)</f>
        <v>0</v>
      </c>
      <c r="Q25" s="264">
        <f>SUMIFS(
  Données_Financières_EXEMPLE[Crédit],
  Données_Financières_EXEMPLE[Date], "&gt;="&amp;DATE(Q$4,Q$5,1),
  Données_Financières_EXEMPLE[Date], "&lt;"&amp;EDATE(DATE(Q$4,Q$5,1),1),
  Données_Financières_EXEMPLE[N° de compte], $B25)
-SUMIFS(
  Données_Financières_EXEMPLE[Débit],
  Données_Financières_EXEMPLE[Date], "&gt;="&amp;DATE(Q$4,Q$5,1),
  Données_Financières_EXEMPLE[Date], "&lt;"&amp;EDATE(DATE(Q$4,Q$5,1),1),
  Données_Financières_EXEMPLE[N° de compte], $B25)</f>
        <v>0</v>
      </c>
      <c r="R25" s="264">
        <f>SUMIFS(
  Données_Financières_EXEMPLE[Crédit],
  Données_Financières_EXEMPLE[Date], "&gt;="&amp;DATE(R$4,R$5,1),
  Données_Financières_EXEMPLE[Date], "&lt;"&amp;EDATE(DATE(R$4,R$5,1),1),
  Données_Financières_EXEMPLE[N° de compte], $B25)
-SUMIFS(
  Données_Financières_EXEMPLE[Débit],
  Données_Financières_EXEMPLE[Date], "&gt;="&amp;DATE(R$4,R$5,1),
  Données_Financières_EXEMPLE[Date], "&lt;"&amp;EDATE(DATE(R$4,R$5,1),1),
  Données_Financières_EXEMPLE[N° de compte], $B25)</f>
        <v>0</v>
      </c>
      <c r="S25" s="264">
        <f>SUMIFS(
  Données_Financières_EXEMPLE[Crédit],
  Données_Financières_EXEMPLE[Date], "&gt;="&amp;DATE(S$4,S$5,1),
  Données_Financières_EXEMPLE[Date], "&lt;"&amp;EDATE(DATE(S$4,S$5,1),1),
  Données_Financières_EXEMPLE[N° de compte], $B25)
-SUMIFS(
  Données_Financières_EXEMPLE[Débit],
  Données_Financières_EXEMPLE[Date], "&gt;="&amp;DATE(S$4,S$5,1),
  Données_Financières_EXEMPLE[Date], "&lt;"&amp;EDATE(DATE(S$4,S$5,1),1),
  Données_Financières_EXEMPLE[N° de compte], $B25)</f>
        <v>0</v>
      </c>
      <c r="T25" s="264">
        <f>SUMIFS(
  Données_Financières_EXEMPLE[Crédit],
  Données_Financières_EXEMPLE[Date], "&gt;="&amp;DATE(T$4,T$5,1),
  Données_Financières_EXEMPLE[Date], "&lt;"&amp;EDATE(DATE(T$4,T$5,1),1),
  Données_Financières_EXEMPLE[N° de compte], $B25)
-SUMIFS(
  Données_Financières_EXEMPLE[Débit],
  Données_Financières_EXEMPLE[Date], "&gt;="&amp;DATE(T$4,T$5,1),
  Données_Financières_EXEMPLE[Date], "&lt;"&amp;EDATE(DATE(T$4,T$5,1),1),
  Données_Financières_EXEMPLE[N° de compte], $B25)</f>
        <v>0</v>
      </c>
      <c r="U25" s="264">
        <f>SUMIFS(
  Données_Financières_EXEMPLE[Crédit],
  Données_Financières_EXEMPLE[Date], "&gt;="&amp;DATE(U$4,U$5,1),
  Données_Financières_EXEMPLE[Date], "&lt;"&amp;EDATE(DATE(U$4,U$5,1),1),
  Données_Financières_EXEMPLE[N° de compte], $B25)
-SUMIFS(
  Données_Financières_EXEMPLE[Débit],
  Données_Financières_EXEMPLE[Date], "&gt;="&amp;DATE(U$4,U$5,1),
  Données_Financières_EXEMPLE[Date], "&lt;"&amp;EDATE(DATE(U$4,U$5,1),1),
  Données_Financières_EXEMPLE[N° de compte], $B25)</f>
        <v>0</v>
      </c>
      <c r="V25" s="264">
        <f>SUMIFS(
  Données_Financières_EXEMPLE[Crédit],
  Données_Financières_EXEMPLE[Date], "&gt;="&amp;DATE(V$4,V$5,1),
  Données_Financières_EXEMPLE[Date], "&lt;"&amp;EDATE(DATE(V$4,V$5,1),1),
  Données_Financières_EXEMPLE[N° de compte], $B25)
-SUMIFS(
  Données_Financières_EXEMPLE[Débit],
  Données_Financières_EXEMPLE[Date], "&gt;="&amp;DATE(V$4,V$5,1),
  Données_Financières_EXEMPLE[Date], "&lt;"&amp;EDATE(DATE(V$4,V$5,1),1),
  Données_Financières_EXEMPLE[N° de compte], $B25)</f>
        <v>0</v>
      </c>
      <c r="W25" s="142">
        <f>SUMIFS(
  Données_Financières_EXEMPLE[Crédit],
  Données_Financières_EXEMPLE[Date], "&gt;="&amp;DATE(W$4,W$5,1),
  Données_Financières_EXEMPLE[Date], "&lt;"&amp;EDATE(DATE(W$4,W$5,1),1),
  Données_Financières_EXEMPLE[N° de compte], $B25)
-SUMIFS(
  Données_Financières_EXEMPLE[Débit],
  Données_Financières_EXEMPLE[Date], "&gt;="&amp;DATE(W$4,W$5,1),
  Données_Financières_EXEMPLE[Date], "&lt;"&amp;EDATE(DATE(W$4,W$5,1),1),
  Données_Financières_EXEMPLE[N° de compte], $B25)</f>
        <v>0</v>
      </c>
      <c r="X25" s="141">
        <f>SUMIFS(
  Données_Financières_EXEMPLE[Crédit],
  Données_Financières_EXEMPLE[Date], "&gt;="&amp;DATE(X$4,X$5,1),
  Données_Financières_EXEMPLE[Date], "&lt;"&amp;EDATE(DATE(X$4,X$5,1),1),
  Données_Financières_EXEMPLE[N° de compte], $B25)
-SUMIFS(
  Données_Financières_EXEMPLE[Débit],
  Données_Financières_EXEMPLE[Date], "&gt;="&amp;DATE(X$4,X$5,1),
  Données_Financières_EXEMPLE[Date], "&lt;"&amp;EDATE(DATE(X$4,X$5,1),1),
  Données_Financières_EXEMPLE[N° de compte], $B25)</f>
        <v>0</v>
      </c>
      <c r="Y25" s="264">
        <f>SUMIFS(
  Données_Financières_EXEMPLE[Crédit],
  Données_Financières_EXEMPLE[Date], "&gt;="&amp;DATE(Y$4,Y$5,1),
  Données_Financières_EXEMPLE[Date], "&lt;"&amp;EDATE(DATE(Y$4,Y$5,1),1),
  Données_Financières_EXEMPLE[N° de compte], $B25)
-SUMIFS(
  Données_Financières_EXEMPLE[Débit],
  Données_Financières_EXEMPLE[Date], "&gt;="&amp;DATE(Y$4,Y$5,1),
  Données_Financières_EXEMPLE[Date], "&lt;"&amp;EDATE(DATE(Y$4,Y$5,1),1),
  Données_Financières_EXEMPLE[N° de compte], $B25)</f>
        <v>0</v>
      </c>
      <c r="Z25" s="264">
        <f>SUMIFS(
  Données_Financières_EXEMPLE[Crédit],
  Données_Financières_EXEMPLE[Date], "&gt;="&amp;DATE(Z$4,Z$5,1),
  Données_Financières_EXEMPLE[Date], "&lt;"&amp;EDATE(DATE(Z$4,Z$5,1),1),
  Données_Financières_EXEMPLE[N° de compte], $B25)
-SUMIFS(
  Données_Financières_EXEMPLE[Débit],
  Données_Financières_EXEMPLE[Date], "&gt;="&amp;DATE(Z$4,Z$5,1),
  Données_Financières_EXEMPLE[Date], "&lt;"&amp;EDATE(DATE(Z$4,Z$5,1),1),
  Données_Financières_EXEMPLE[N° de compte], $B25)</f>
        <v>0</v>
      </c>
      <c r="AA25" s="264">
        <f>SUMIFS(
  Données_Financières_EXEMPLE[Crédit],
  Données_Financières_EXEMPLE[Date], "&gt;="&amp;DATE(AA$4,AA$5,1),
  Données_Financières_EXEMPLE[Date], "&lt;"&amp;EDATE(DATE(AA$4,AA$5,1),1),
  Données_Financières_EXEMPLE[N° de compte], $B25)
-SUMIFS(
  Données_Financières_EXEMPLE[Débit],
  Données_Financières_EXEMPLE[Date], "&gt;="&amp;DATE(AA$4,AA$5,1),
  Données_Financières_EXEMPLE[Date], "&lt;"&amp;EDATE(DATE(AA$4,AA$5,1),1),
  Données_Financières_EXEMPLE[N° de compte], $B25)</f>
        <v>0</v>
      </c>
      <c r="AB25" s="264">
        <f>SUMIFS(
  Données_Financières_EXEMPLE[Crédit],
  Données_Financières_EXEMPLE[Date], "&gt;="&amp;DATE(AB$4,AB$5,1),
  Données_Financières_EXEMPLE[Date], "&lt;"&amp;EDATE(DATE(AB$4,AB$5,1),1),
  Données_Financières_EXEMPLE[N° de compte], $B25)
-SUMIFS(
  Données_Financières_EXEMPLE[Débit],
  Données_Financières_EXEMPLE[Date], "&gt;="&amp;DATE(AB$4,AB$5,1),
  Données_Financières_EXEMPLE[Date], "&lt;"&amp;EDATE(DATE(AB$4,AB$5,1),1),
  Données_Financières_EXEMPLE[N° de compte], $B25)</f>
        <v>0</v>
      </c>
      <c r="AC25" s="264">
        <f>SUMIFS(
  Données_Financières_EXEMPLE[Crédit],
  Données_Financières_EXEMPLE[Date], "&gt;="&amp;DATE(AC$4,AC$5,1),
  Données_Financières_EXEMPLE[Date], "&lt;"&amp;EDATE(DATE(AC$4,AC$5,1),1),
  Données_Financières_EXEMPLE[N° de compte], $B25)
-SUMIFS(
  Données_Financières_EXEMPLE[Débit],
  Données_Financières_EXEMPLE[Date], "&gt;="&amp;DATE(AC$4,AC$5,1),
  Données_Financières_EXEMPLE[Date], "&lt;"&amp;EDATE(DATE(AC$4,AC$5,1),1),
  Données_Financières_EXEMPLE[N° de compte], $B25)</f>
        <v>0</v>
      </c>
      <c r="AD25" s="264">
        <f>SUMIFS(
  Données_Financières_EXEMPLE[Crédit],
  Données_Financières_EXEMPLE[Date], "&gt;="&amp;DATE(AD$4,AD$5,1),
  Données_Financières_EXEMPLE[Date], "&lt;"&amp;EDATE(DATE(AD$4,AD$5,1),1),
  Données_Financières_EXEMPLE[N° de compte], $B25)
-SUMIFS(
  Données_Financières_EXEMPLE[Débit],
  Données_Financières_EXEMPLE[Date], "&gt;="&amp;DATE(AD$4,AD$5,1),
  Données_Financières_EXEMPLE[Date], "&lt;"&amp;EDATE(DATE(AD$4,AD$5,1),1),
  Données_Financières_EXEMPLE[N° de compte], $B25)</f>
        <v>0</v>
      </c>
      <c r="AE25" s="264">
        <f>SUMIFS(
  Données_Financières_EXEMPLE[Crédit],
  Données_Financières_EXEMPLE[Date], "&gt;="&amp;DATE(AE$4,AE$5,1),
  Données_Financières_EXEMPLE[Date], "&lt;"&amp;EDATE(DATE(AE$4,AE$5,1),1),
  Données_Financières_EXEMPLE[N° de compte], $B25)
-SUMIFS(
  Données_Financières_EXEMPLE[Débit],
  Données_Financières_EXEMPLE[Date], "&gt;="&amp;DATE(AE$4,AE$5,1),
  Données_Financières_EXEMPLE[Date], "&lt;"&amp;EDATE(DATE(AE$4,AE$5,1),1),
  Données_Financières_EXEMPLE[N° de compte], $B25)</f>
        <v>0</v>
      </c>
      <c r="AF25" s="264">
        <f>SUMIFS(
  Données_Financières_EXEMPLE[Crédit],
  Données_Financières_EXEMPLE[Date], "&gt;="&amp;DATE(AF$4,AF$5,1),
  Données_Financières_EXEMPLE[Date], "&lt;"&amp;EDATE(DATE(AF$4,AF$5,1),1),
  Données_Financières_EXEMPLE[N° de compte], $B25)
-SUMIFS(
  Données_Financières_EXEMPLE[Débit],
  Données_Financières_EXEMPLE[Date], "&gt;="&amp;DATE(AF$4,AF$5,1),
  Données_Financières_EXEMPLE[Date], "&lt;"&amp;EDATE(DATE(AF$4,AF$5,1),1),
  Données_Financières_EXEMPLE[N° de compte], $B25)</f>
        <v>0</v>
      </c>
      <c r="AG25" s="264">
        <f>SUMIFS(
  Données_Financières_EXEMPLE[Crédit],
  Données_Financières_EXEMPLE[Date], "&gt;="&amp;DATE(AG$4,AG$5,1),
  Données_Financières_EXEMPLE[Date], "&lt;"&amp;EDATE(DATE(AG$4,AG$5,1),1),
  Données_Financières_EXEMPLE[N° de compte], $B25)
-SUMIFS(
  Données_Financières_EXEMPLE[Débit],
  Données_Financières_EXEMPLE[Date], "&gt;="&amp;DATE(AG$4,AG$5,1),
  Données_Financières_EXEMPLE[Date], "&lt;"&amp;EDATE(DATE(AG$4,AG$5,1),1),
  Données_Financières_EXEMPLE[N° de compte], $B25)</f>
        <v>0</v>
      </c>
      <c r="AH25" s="264">
        <f>SUMIFS(
  Données_Financières_EXEMPLE[Crédit],
  Données_Financières_EXEMPLE[Date], "&gt;="&amp;DATE(AH$4,AH$5,1),
  Données_Financières_EXEMPLE[Date], "&lt;"&amp;EDATE(DATE(AH$4,AH$5,1),1),
  Données_Financières_EXEMPLE[N° de compte], $B25)
-SUMIFS(
  Données_Financières_EXEMPLE[Débit],
  Données_Financières_EXEMPLE[Date], "&gt;="&amp;DATE(AH$4,AH$5,1),
  Données_Financières_EXEMPLE[Date], "&lt;"&amp;EDATE(DATE(AH$4,AH$5,1),1),
  Données_Financières_EXEMPLE[N° de compte], $B25)</f>
        <v>0</v>
      </c>
      <c r="AI25" s="142">
        <f>SUMIFS(
  Données_Financières_EXEMPLE[Crédit],
  Données_Financières_EXEMPLE[Date], "&gt;="&amp;DATE(AI$4,AI$5,1),
  Données_Financières_EXEMPLE[Date], "&lt;"&amp;EDATE(DATE(AI$4,AI$5,1),1),
  Données_Financières_EXEMPLE[N° de compte], $B25)
-SUMIFS(
  Données_Financières_EXEMPLE[Débit],
  Données_Financières_EXEMPLE[Date], "&gt;="&amp;DATE(AI$4,AI$5,1),
  Données_Financières_EXEMPLE[Date], "&lt;"&amp;EDATE(DATE(AI$4,AI$5,1),1),
  Données_Financières_EXEMPLE[N° de compte], $B25)</f>
        <v>0</v>
      </c>
    </row>
    <row r="26" spans="1:35" outlineLevel="1" x14ac:dyDescent="0.45">
      <c r="A26" s="242"/>
      <c r="D26" s="21">
        <f t="shared" si="5"/>
        <v>0</v>
      </c>
      <c r="E26" s="22"/>
      <c r="F26" s="23">
        <f>SUMIFS('2. EXEMPLE Prévisionnel'!I24:AF24,'2. EXEMPLE Prévisionnel'!I$3:AF$3,'4. EXEMPLE Suivi de trésorerie'!G$6,'2. EXEMPLE Prévisionnel'!I$4:AF$4,"&lt;="&amp;'4. EXEMPLE Suivi de trésorerie'!F$6)</f>
        <v>0</v>
      </c>
      <c r="G26" s="24" t="str">
        <f t="shared" si="6"/>
        <v/>
      </c>
      <c r="H26" s="25"/>
      <c r="I26" s="21">
        <f t="shared" si="7"/>
        <v>0</v>
      </c>
      <c r="J26" s="22"/>
      <c r="L26" s="141">
        <f>SUMIFS(
  Données_Financières_EXEMPLE[Crédit],
  Données_Financières_EXEMPLE[Date], "&gt;="&amp;DATE(L$4,L$5,1),
  Données_Financières_EXEMPLE[Date], "&lt;"&amp;EDATE(DATE(L$4,L$5,1),1),
  Données_Financières_EXEMPLE[N° de compte], $B26)
-SUMIFS(
  Données_Financières_EXEMPLE[Débit],
  Données_Financières_EXEMPLE[Date], "&gt;="&amp;DATE(L$4,L$5,1),
  Données_Financières_EXEMPLE[Date], "&lt;"&amp;EDATE(DATE(L$4,L$5,1),1),
  Données_Financières_EXEMPLE[N° de compte], $B26)</f>
        <v>0</v>
      </c>
      <c r="M26" s="264">
        <f>SUMIFS(
  Données_Financières_EXEMPLE[Crédit],
  Données_Financières_EXEMPLE[Date], "&gt;="&amp;DATE(M$4,M$5,1),
  Données_Financières_EXEMPLE[Date], "&lt;"&amp;EDATE(DATE(M$4,M$5,1),1),
  Données_Financières_EXEMPLE[N° de compte], $B26)
-SUMIFS(
  Données_Financières_EXEMPLE[Débit],
  Données_Financières_EXEMPLE[Date], "&gt;="&amp;DATE(M$4,M$5,1),
  Données_Financières_EXEMPLE[Date], "&lt;"&amp;EDATE(DATE(M$4,M$5,1),1),
  Données_Financières_EXEMPLE[N° de compte], $B26)</f>
        <v>0</v>
      </c>
      <c r="N26" s="264">
        <f>SUMIFS(
  Données_Financières_EXEMPLE[Crédit],
  Données_Financières_EXEMPLE[Date], "&gt;="&amp;DATE(N$4,N$5,1),
  Données_Financières_EXEMPLE[Date], "&lt;"&amp;EDATE(DATE(N$4,N$5,1),1),
  Données_Financières_EXEMPLE[N° de compte], $B26)
-SUMIFS(
  Données_Financières_EXEMPLE[Débit],
  Données_Financières_EXEMPLE[Date], "&gt;="&amp;DATE(N$4,N$5,1),
  Données_Financières_EXEMPLE[Date], "&lt;"&amp;EDATE(DATE(N$4,N$5,1),1),
  Données_Financières_EXEMPLE[N° de compte], $B26)</f>
        <v>0</v>
      </c>
      <c r="O26" s="264">
        <f>SUMIFS(
  Données_Financières_EXEMPLE[Crédit],
  Données_Financières_EXEMPLE[Date], "&gt;="&amp;DATE(O$4,O$5,1),
  Données_Financières_EXEMPLE[Date], "&lt;"&amp;EDATE(DATE(O$4,O$5,1),1),
  Données_Financières_EXEMPLE[N° de compte], $B26)
-SUMIFS(
  Données_Financières_EXEMPLE[Débit],
  Données_Financières_EXEMPLE[Date], "&gt;="&amp;DATE(O$4,O$5,1),
  Données_Financières_EXEMPLE[Date], "&lt;"&amp;EDATE(DATE(O$4,O$5,1),1),
  Données_Financières_EXEMPLE[N° de compte], $B26)</f>
        <v>0</v>
      </c>
      <c r="P26" s="264">
        <f>SUMIFS(
  Données_Financières_EXEMPLE[Crédit],
  Données_Financières_EXEMPLE[Date], "&gt;="&amp;DATE(P$4,P$5,1),
  Données_Financières_EXEMPLE[Date], "&lt;"&amp;EDATE(DATE(P$4,P$5,1),1),
  Données_Financières_EXEMPLE[N° de compte], $B26)
-SUMIFS(
  Données_Financières_EXEMPLE[Débit],
  Données_Financières_EXEMPLE[Date], "&gt;="&amp;DATE(P$4,P$5,1),
  Données_Financières_EXEMPLE[Date], "&lt;"&amp;EDATE(DATE(P$4,P$5,1),1),
  Données_Financières_EXEMPLE[N° de compte], $B26)</f>
        <v>0</v>
      </c>
      <c r="Q26" s="264">
        <f>SUMIFS(
  Données_Financières_EXEMPLE[Crédit],
  Données_Financières_EXEMPLE[Date], "&gt;="&amp;DATE(Q$4,Q$5,1),
  Données_Financières_EXEMPLE[Date], "&lt;"&amp;EDATE(DATE(Q$4,Q$5,1),1),
  Données_Financières_EXEMPLE[N° de compte], $B26)
-SUMIFS(
  Données_Financières_EXEMPLE[Débit],
  Données_Financières_EXEMPLE[Date], "&gt;="&amp;DATE(Q$4,Q$5,1),
  Données_Financières_EXEMPLE[Date], "&lt;"&amp;EDATE(DATE(Q$4,Q$5,1),1),
  Données_Financières_EXEMPLE[N° de compte], $B26)</f>
        <v>0</v>
      </c>
      <c r="R26" s="264">
        <f>SUMIFS(
  Données_Financières_EXEMPLE[Crédit],
  Données_Financières_EXEMPLE[Date], "&gt;="&amp;DATE(R$4,R$5,1),
  Données_Financières_EXEMPLE[Date], "&lt;"&amp;EDATE(DATE(R$4,R$5,1),1),
  Données_Financières_EXEMPLE[N° de compte], $B26)
-SUMIFS(
  Données_Financières_EXEMPLE[Débit],
  Données_Financières_EXEMPLE[Date], "&gt;="&amp;DATE(R$4,R$5,1),
  Données_Financières_EXEMPLE[Date], "&lt;"&amp;EDATE(DATE(R$4,R$5,1),1),
  Données_Financières_EXEMPLE[N° de compte], $B26)</f>
        <v>0</v>
      </c>
      <c r="S26" s="264">
        <f>SUMIFS(
  Données_Financières_EXEMPLE[Crédit],
  Données_Financières_EXEMPLE[Date], "&gt;="&amp;DATE(S$4,S$5,1),
  Données_Financières_EXEMPLE[Date], "&lt;"&amp;EDATE(DATE(S$4,S$5,1),1),
  Données_Financières_EXEMPLE[N° de compte], $B26)
-SUMIFS(
  Données_Financières_EXEMPLE[Débit],
  Données_Financières_EXEMPLE[Date], "&gt;="&amp;DATE(S$4,S$5,1),
  Données_Financières_EXEMPLE[Date], "&lt;"&amp;EDATE(DATE(S$4,S$5,1),1),
  Données_Financières_EXEMPLE[N° de compte], $B26)</f>
        <v>0</v>
      </c>
      <c r="T26" s="264">
        <f>SUMIFS(
  Données_Financières_EXEMPLE[Crédit],
  Données_Financières_EXEMPLE[Date], "&gt;="&amp;DATE(T$4,T$5,1),
  Données_Financières_EXEMPLE[Date], "&lt;"&amp;EDATE(DATE(T$4,T$5,1),1),
  Données_Financières_EXEMPLE[N° de compte], $B26)
-SUMIFS(
  Données_Financières_EXEMPLE[Débit],
  Données_Financières_EXEMPLE[Date], "&gt;="&amp;DATE(T$4,T$5,1),
  Données_Financières_EXEMPLE[Date], "&lt;"&amp;EDATE(DATE(T$4,T$5,1),1),
  Données_Financières_EXEMPLE[N° de compte], $B26)</f>
        <v>0</v>
      </c>
      <c r="U26" s="264">
        <f>SUMIFS(
  Données_Financières_EXEMPLE[Crédit],
  Données_Financières_EXEMPLE[Date], "&gt;="&amp;DATE(U$4,U$5,1),
  Données_Financières_EXEMPLE[Date], "&lt;"&amp;EDATE(DATE(U$4,U$5,1),1),
  Données_Financières_EXEMPLE[N° de compte], $B26)
-SUMIFS(
  Données_Financières_EXEMPLE[Débit],
  Données_Financières_EXEMPLE[Date], "&gt;="&amp;DATE(U$4,U$5,1),
  Données_Financières_EXEMPLE[Date], "&lt;"&amp;EDATE(DATE(U$4,U$5,1),1),
  Données_Financières_EXEMPLE[N° de compte], $B26)</f>
        <v>0</v>
      </c>
      <c r="V26" s="264">
        <f>SUMIFS(
  Données_Financières_EXEMPLE[Crédit],
  Données_Financières_EXEMPLE[Date], "&gt;="&amp;DATE(V$4,V$5,1),
  Données_Financières_EXEMPLE[Date], "&lt;"&amp;EDATE(DATE(V$4,V$5,1),1),
  Données_Financières_EXEMPLE[N° de compte], $B26)
-SUMIFS(
  Données_Financières_EXEMPLE[Débit],
  Données_Financières_EXEMPLE[Date], "&gt;="&amp;DATE(V$4,V$5,1),
  Données_Financières_EXEMPLE[Date], "&lt;"&amp;EDATE(DATE(V$4,V$5,1),1),
  Données_Financières_EXEMPLE[N° de compte], $B26)</f>
        <v>0</v>
      </c>
      <c r="W26" s="142">
        <f>SUMIFS(
  Données_Financières_EXEMPLE[Crédit],
  Données_Financières_EXEMPLE[Date], "&gt;="&amp;DATE(W$4,W$5,1),
  Données_Financières_EXEMPLE[Date], "&lt;"&amp;EDATE(DATE(W$4,W$5,1),1),
  Données_Financières_EXEMPLE[N° de compte], $B26)
-SUMIFS(
  Données_Financières_EXEMPLE[Débit],
  Données_Financières_EXEMPLE[Date], "&gt;="&amp;DATE(W$4,W$5,1),
  Données_Financières_EXEMPLE[Date], "&lt;"&amp;EDATE(DATE(W$4,W$5,1),1),
  Données_Financières_EXEMPLE[N° de compte], $B26)</f>
        <v>0</v>
      </c>
      <c r="X26" s="141">
        <f>SUMIFS(
  Données_Financières_EXEMPLE[Crédit],
  Données_Financières_EXEMPLE[Date], "&gt;="&amp;DATE(X$4,X$5,1),
  Données_Financières_EXEMPLE[Date], "&lt;"&amp;EDATE(DATE(X$4,X$5,1),1),
  Données_Financières_EXEMPLE[N° de compte], $B26)
-SUMIFS(
  Données_Financières_EXEMPLE[Débit],
  Données_Financières_EXEMPLE[Date], "&gt;="&amp;DATE(X$4,X$5,1),
  Données_Financières_EXEMPLE[Date], "&lt;"&amp;EDATE(DATE(X$4,X$5,1),1),
  Données_Financières_EXEMPLE[N° de compte], $B26)</f>
        <v>0</v>
      </c>
      <c r="Y26" s="264">
        <f>SUMIFS(
  Données_Financières_EXEMPLE[Crédit],
  Données_Financières_EXEMPLE[Date], "&gt;="&amp;DATE(Y$4,Y$5,1),
  Données_Financières_EXEMPLE[Date], "&lt;"&amp;EDATE(DATE(Y$4,Y$5,1),1),
  Données_Financières_EXEMPLE[N° de compte], $B26)
-SUMIFS(
  Données_Financières_EXEMPLE[Débit],
  Données_Financières_EXEMPLE[Date], "&gt;="&amp;DATE(Y$4,Y$5,1),
  Données_Financières_EXEMPLE[Date], "&lt;"&amp;EDATE(DATE(Y$4,Y$5,1),1),
  Données_Financières_EXEMPLE[N° de compte], $B26)</f>
        <v>0</v>
      </c>
      <c r="Z26" s="264">
        <f>SUMIFS(
  Données_Financières_EXEMPLE[Crédit],
  Données_Financières_EXEMPLE[Date], "&gt;="&amp;DATE(Z$4,Z$5,1),
  Données_Financières_EXEMPLE[Date], "&lt;"&amp;EDATE(DATE(Z$4,Z$5,1),1),
  Données_Financières_EXEMPLE[N° de compte], $B26)
-SUMIFS(
  Données_Financières_EXEMPLE[Débit],
  Données_Financières_EXEMPLE[Date], "&gt;="&amp;DATE(Z$4,Z$5,1),
  Données_Financières_EXEMPLE[Date], "&lt;"&amp;EDATE(DATE(Z$4,Z$5,1),1),
  Données_Financières_EXEMPLE[N° de compte], $B26)</f>
        <v>0</v>
      </c>
      <c r="AA26" s="264">
        <f>SUMIFS(
  Données_Financières_EXEMPLE[Crédit],
  Données_Financières_EXEMPLE[Date], "&gt;="&amp;DATE(AA$4,AA$5,1),
  Données_Financières_EXEMPLE[Date], "&lt;"&amp;EDATE(DATE(AA$4,AA$5,1),1),
  Données_Financières_EXEMPLE[N° de compte], $B26)
-SUMIFS(
  Données_Financières_EXEMPLE[Débit],
  Données_Financières_EXEMPLE[Date], "&gt;="&amp;DATE(AA$4,AA$5,1),
  Données_Financières_EXEMPLE[Date], "&lt;"&amp;EDATE(DATE(AA$4,AA$5,1),1),
  Données_Financières_EXEMPLE[N° de compte], $B26)</f>
        <v>0</v>
      </c>
      <c r="AB26" s="264">
        <f>SUMIFS(
  Données_Financières_EXEMPLE[Crédit],
  Données_Financières_EXEMPLE[Date], "&gt;="&amp;DATE(AB$4,AB$5,1),
  Données_Financières_EXEMPLE[Date], "&lt;"&amp;EDATE(DATE(AB$4,AB$5,1),1),
  Données_Financières_EXEMPLE[N° de compte], $B26)
-SUMIFS(
  Données_Financières_EXEMPLE[Débit],
  Données_Financières_EXEMPLE[Date], "&gt;="&amp;DATE(AB$4,AB$5,1),
  Données_Financières_EXEMPLE[Date], "&lt;"&amp;EDATE(DATE(AB$4,AB$5,1),1),
  Données_Financières_EXEMPLE[N° de compte], $B26)</f>
        <v>0</v>
      </c>
      <c r="AC26" s="264">
        <f>SUMIFS(
  Données_Financières_EXEMPLE[Crédit],
  Données_Financières_EXEMPLE[Date], "&gt;="&amp;DATE(AC$4,AC$5,1),
  Données_Financières_EXEMPLE[Date], "&lt;"&amp;EDATE(DATE(AC$4,AC$5,1),1),
  Données_Financières_EXEMPLE[N° de compte], $B26)
-SUMIFS(
  Données_Financières_EXEMPLE[Débit],
  Données_Financières_EXEMPLE[Date], "&gt;="&amp;DATE(AC$4,AC$5,1),
  Données_Financières_EXEMPLE[Date], "&lt;"&amp;EDATE(DATE(AC$4,AC$5,1),1),
  Données_Financières_EXEMPLE[N° de compte], $B26)</f>
        <v>0</v>
      </c>
      <c r="AD26" s="264">
        <f>SUMIFS(
  Données_Financières_EXEMPLE[Crédit],
  Données_Financières_EXEMPLE[Date], "&gt;="&amp;DATE(AD$4,AD$5,1),
  Données_Financières_EXEMPLE[Date], "&lt;"&amp;EDATE(DATE(AD$4,AD$5,1),1),
  Données_Financières_EXEMPLE[N° de compte], $B26)
-SUMIFS(
  Données_Financières_EXEMPLE[Débit],
  Données_Financières_EXEMPLE[Date], "&gt;="&amp;DATE(AD$4,AD$5,1),
  Données_Financières_EXEMPLE[Date], "&lt;"&amp;EDATE(DATE(AD$4,AD$5,1),1),
  Données_Financières_EXEMPLE[N° de compte], $B26)</f>
        <v>0</v>
      </c>
      <c r="AE26" s="264">
        <f>SUMIFS(
  Données_Financières_EXEMPLE[Crédit],
  Données_Financières_EXEMPLE[Date], "&gt;="&amp;DATE(AE$4,AE$5,1),
  Données_Financières_EXEMPLE[Date], "&lt;"&amp;EDATE(DATE(AE$4,AE$5,1),1),
  Données_Financières_EXEMPLE[N° de compte], $B26)
-SUMIFS(
  Données_Financières_EXEMPLE[Débit],
  Données_Financières_EXEMPLE[Date], "&gt;="&amp;DATE(AE$4,AE$5,1),
  Données_Financières_EXEMPLE[Date], "&lt;"&amp;EDATE(DATE(AE$4,AE$5,1),1),
  Données_Financières_EXEMPLE[N° de compte], $B26)</f>
        <v>0</v>
      </c>
      <c r="AF26" s="264">
        <f>SUMIFS(
  Données_Financières_EXEMPLE[Crédit],
  Données_Financières_EXEMPLE[Date], "&gt;="&amp;DATE(AF$4,AF$5,1),
  Données_Financières_EXEMPLE[Date], "&lt;"&amp;EDATE(DATE(AF$4,AF$5,1),1),
  Données_Financières_EXEMPLE[N° de compte], $B26)
-SUMIFS(
  Données_Financières_EXEMPLE[Débit],
  Données_Financières_EXEMPLE[Date], "&gt;="&amp;DATE(AF$4,AF$5,1),
  Données_Financières_EXEMPLE[Date], "&lt;"&amp;EDATE(DATE(AF$4,AF$5,1),1),
  Données_Financières_EXEMPLE[N° de compte], $B26)</f>
        <v>0</v>
      </c>
      <c r="AG26" s="264">
        <f>SUMIFS(
  Données_Financières_EXEMPLE[Crédit],
  Données_Financières_EXEMPLE[Date], "&gt;="&amp;DATE(AG$4,AG$5,1),
  Données_Financières_EXEMPLE[Date], "&lt;"&amp;EDATE(DATE(AG$4,AG$5,1),1),
  Données_Financières_EXEMPLE[N° de compte], $B26)
-SUMIFS(
  Données_Financières_EXEMPLE[Débit],
  Données_Financières_EXEMPLE[Date], "&gt;="&amp;DATE(AG$4,AG$5,1),
  Données_Financières_EXEMPLE[Date], "&lt;"&amp;EDATE(DATE(AG$4,AG$5,1),1),
  Données_Financières_EXEMPLE[N° de compte], $B26)</f>
        <v>0</v>
      </c>
      <c r="AH26" s="264">
        <f>SUMIFS(
  Données_Financières_EXEMPLE[Crédit],
  Données_Financières_EXEMPLE[Date], "&gt;="&amp;DATE(AH$4,AH$5,1),
  Données_Financières_EXEMPLE[Date], "&lt;"&amp;EDATE(DATE(AH$4,AH$5,1),1),
  Données_Financières_EXEMPLE[N° de compte], $B26)
-SUMIFS(
  Données_Financières_EXEMPLE[Débit],
  Données_Financières_EXEMPLE[Date], "&gt;="&amp;DATE(AH$4,AH$5,1),
  Données_Financières_EXEMPLE[Date], "&lt;"&amp;EDATE(DATE(AH$4,AH$5,1),1),
  Données_Financières_EXEMPLE[N° de compte], $B26)</f>
        <v>0</v>
      </c>
      <c r="AI26" s="142">
        <f>SUMIFS(
  Données_Financières_EXEMPLE[Crédit],
  Données_Financières_EXEMPLE[Date], "&gt;="&amp;DATE(AI$4,AI$5,1),
  Données_Financières_EXEMPLE[Date], "&lt;"&amp;EDATE(DATE(AI$4,AI$5,1),1),
  Données_Financières_EXEMPLE[N° de compte], $B26)
-SUMIFS(
  Données_Financières_EXEMPLE[Débit],
  Données_Financières_EXEMPLE[Date], "&gt;="&amp;DATE(AI$4,AI$5,1),
  Données_Financières_EXEMPLE[Date], "&lt;"&amp;EDATE(DATE(AI$4,AI$5,1),1),
  Données_Financières_EXEMPLE[N° de compte], $B26)</f>
        <v>0</v>
      </c>
    </row>
    <row r="27" spans="1:35" outlineLevel="1" x14ac:dyDescent="0.45">
      <c r="A27" s="242"/>
      <c r="D27" s="21">
        <f t="shared" si="5"/>
        <v>0</v>
      </c>
      <c r="E27" s="22"/>
      <c r="F27" s="23">
        <f>SUMIFS('2. EXEMPLE Prévisionnel'!I25:AF25,'2. EXEMPLE Prévisionnel'!I$3:AF$3,'4. EXEMPLE Suivi de trésorerie'!G$6,'2. EXEMPLE Prévisionnel'!I$4:AF$4,"&lt;="&amp;'4. EXEMPLE Suivi de trésorerie'!F$6)</f>
        <v>0</v>
      </c>
      <c r="G27" s="24" t="str">
        <f t="shared" si="6"/>
        <v/>
      </c>
      <c r="H27" s="25"/>
      <c r="I27" s="21">
        <f t="shared" si="7"/>
        <v>0</v>
      </c>
      <c r="J27" s="22"/>
      <c r="L27" s="141">
        <f>SUMIFS(
  Données_Financières_EXEMPLE[Crédit],
  Données_Financières_EXEMPLE[Date], "&gt;="&amp;DATE(L$4,L$5,1),
  Données_Financières_EXEMPLE[Date], "&lt;"&amp;EDATE(DATE(L$4,L$5,1),1),
  Données_Financières_EXEMPLE[N° de compte], $B27)
-SUMIFS(
  Données_Financières_EXEMPLE[Débit],
  Données_Financières_EXEMPLE[Date], "&gt;="&amp;DATE(L$4,L$5,1),
  Données_Financières_EXEMPLE[Date], "&lt;"&amp;EDATE(DATE(L$4,L$5,1),1),
  Données_Financières_EXEMPLE[N° de compte], $B27)</f>
        <v>0</v>
      </c>
      <c r="M27" s="264">
        <f>SUMIFS(
  Données_Financières_EXEMPLE[Crédit],
  Données_Financières_EXEMPLE[Date], "&gt;="&amp;DATE(M$4,M$5,1),
  Données_Financières_EXEMPLE[Date], "&lt;"&amp;EDATE(DATE(M$4,M$5,1),1),
  Données_Financières_EXEMPLE[N° de compte], $B27)
-SUMIFS(
  Données_Financières_EXEMPLE[Débit],
  Données_Financières_EXEMPLE[Date], "&gt;="&amp;DATE(M$4,M$5,1),
  Données_Financières_EXEMPLE[Date], "&lt;"&amp;EDATE(DATE(M$4,M$5,1),1),
  Données_Financières_EXEMPLE[N° de compte], $B27)</f>
        <v>0</v>
      </c>
      <c r="N27" s="264">
        <f>SUMIFS(
  Données_Financières_EXEMPLE[Crédit],
  Données_Financières_EXEMPLE[Date], "&gt;="&amp;DATE(N$4,N$5,1),
  Données_Financières_EXEMPLE[Date], "&lt;"&amp;EDATE(DATE(N$4,N$5,1),1),
  Données_Financières_EXEMPLE[N° de compte], $B27)
-SUMIFS(
  Données_Financières_EXEMPLE[Débit],
  Données_Financières_EXEMPLE[Date], "&gt;="&amp;DATE(N$4,N$5,1),
  Données_Financières_EXEMPLE[Date], "&lt;"&amp;EDATE(DATE(N$4,N$5,1),1),
  Données_Financières_EXEMPLE[N° de compte], $B27)</f>
        <v>0</v>
      </c>
      <c r="O27" s="264">
        <f>SUMIFS(
  Données_Financières_EXEMPLE[Crédit],
  Données_Financières_EXEMPLE[Date], "&gt;="&amp;DATE(O$4,O$5,1),
  Données_Financières_EXEMPLE[Date], "&lt;"&amp;EDATE(DATE(O$4,O$5,1),1),
  Données_Financières_EXEMPLE[N° de compte], $B27)
-SUMIFS(
  Données_Financières_EXEMPLE[Débit],
  Données_Financières_EXEMPLE[Date], "&gt;="&amp;DATE(O$4,O$5,1),
  Données_Financières_EXEMPLE[Date], "&lt;"&amp;EDATE(DATE(O$4,O$5,1),1),
  Données_Financières_EXEMPLE[N° de compte], $B27)</f>
        <v>0</v>
      </c>
      <c r="P27" s="264">
        <f>SUMIFS(
  Données_Financières_EXEMPLE[Crédit],
  Données_Financières_EXEMPLE[Date], "&gt;="&amp;DATE(P$4,P$5,1),
  Données_Financières_EXEMPLE[Date], "&lt;"&amp;EDATE(DATE(P$4,P$5,1),1),
  Données_Financières_EXEMPLE[N° de compte], $B27)
-SUMIFS(
  Données_Financières_EXEMPLE[Débit],
  Données_Financières_EXEMPLE[Date], "&gt;="&amp;DATE(P$4,P$5,1),
  Données_Financières_EXEMPLE[Date], "&lt;"&amp;EDATE(DATE(P$4,P$5,1),1),
  Données_Financières_EXEMPLE[N° de compte], $B27)</f>
        <v>0</v>
      </c>
      <c r="Q27" s="264">
        <f>SUMIFS(
  Données_Financières_EXEMPLE[Crédit],
  Données_Financières_EXEMPLE[Date], "&gt;="&amp;DATE(Q$4,Q$5,1),
  Données_Financières_EXEMPLE[Date], "&lt;"&amp;EDATE(DATE(Q$4,Q$5,1),1),
  Données_Financières_EXEMPLE[N° de compte], $B27)
-SUMIFS(
  Données_Financières_EXEMPLE[Débit],
  Données_Financières_EXEMPLE[Date], "&gt;="&amp;DATE(Q$4,Q$5,1),
  Données_Financières_EXEMPLE[Date], "&lt;"&amp;EDATE(DATE(Q$4,Q$5,1),1),
  Données_Financières_EXEMPLE[N° de compte], $B27)</f>
        <v>0</v>
      </c>
      <c r="R27" s="264">
        <f>SUMIFS(
  Données_Financières_EXEMPLE[Crédit],
  Données_Financières_EXEMPLE[Date], "&gt;="&amp;DATE(R$4,R$5,1),
  Données_Financières_EXEMPLE[Date], "&lt;"&amp;EDATE(DATE(R$4,R$5,1),1),
  Données_Financières_EXEMPLE[N° de compte], $B27)
-SUMIFS(
  Données_Financières_EXEMPLE[Débit],
  Données_Financières_EXEMPLE[Date], "&gt;="&amp;DATE(R$4,R$5,1),
  Données_Financières_EXEMPLE[Date], "&lt;"&amp;EDATE(DATE(R$4,R$5,1),1),
  Données_Financières_EXEMPLE[N° de compte], $B27)</f>
        <v>0</v>
      </c>
      <c r="S27" s="264">
        <f>SUMIFS(
  Données_Financières_EXEMPLE[Crédit],
  Données_Financières_EXEMPLE[Date], "&gt;="&amp;DATE(S$4,S$5,1),
  Données_Financières_EXEMPLE[Date], "&lt;"&amp;EDATE(DATE(S$4,S$5,1),1),
  Données_Financières_EXEMPLE[N° de compte], $B27)
-SUMIFS(
  Données_Financières_EXEMPLE[Débit],
  Données_Financières_EXEMPLE[Date], "&gt;="&amp;DATE(S$4,S$5,1),
  Données_Financières_EXEMPLE[Date], "&lt;"&amp;EDATE(DATE(S$4,S$5,1),1),
  Données_Financières_EXEMPLE[N° de compte], $B27)</f>
        <v>0</v>
      </c>
      <c r="T27" s="264">
        <f>SUMIFS(
  Données_Financières_EXEMPLE[Crédit],
  Données_Financières_EXEMPLE[Date], "&gt;="&amp;DATE(T$4,T$5,1),
  Données_Financières_EXEMPLE[Date], "&lt;"&amp;EDATE(DATE(T$4,T$5,1),1),
  Données_Financières_EXEMPLE[N° de compte], $B27)
-SUMIFS(
  Données_Financières_EXEMPLE[Débit],
  Données_Financières_EXEMPLE[Date], "&gt;="&amp;DATE(T$4,T$5,1),
  Données_Financières_EXEMPLE[Date], "&lt;"&amp;EDATE(DATE(T$4,T$5,1),1),
  Données_Financières_EXEMPLE[N° de compte], $B27)</f>
        <v>0</v>
      </c>
      <c r="U27" s="264">
        <f>SUMIFS(
  Données_Financières_EXEMPLE[Crédit],
  Données_Financières_EXEMPLE[Date], "&gt;="&amp;DATE(U$4,U$5,1),
  Données_Financières_EXEMPLE[Date], "&lt;"&amp;EDATE(DATE(U$4,U$5,1),1),
  Données_Financières_EXEMPLE[N° de compte], $B27)
-SUMIFS(
  Données_Financières_EXEMPLE[Débit],
  Données_Financières_EXEMPLE[Date], "&gt;="&amp;DATE(U$4,U$5,1),
  Données_Financières_EXEMPLE[Date], "&lt;"&amp;EDATE(DATE(U$4,U$5,1),1),
  Données_Financières_EXEMPLE[N° de compte], $B27)</f>
        <v>0</v>
      </c>
      <c r="V27" s="264">
        <f>SUMIFS(
  Données_Financières_EXEMPLE[Crédit],
  Données_Financières_EXEMPLE[Date], "&gt;="&amp;DATE(V$4,V$5,1),
  Données_Financières_EXEMPLE[Date], "&lt;"&amp;EDATE(DATE(V$4,V$5,1),1),
  Données_Financières_EXEMPLE[N° de compte], $B27)
-SUMIFS(
  Données_Financières_EXEMPLE[Débit],
  Données_Financières_EXEMPLE[Date], "&gt;="&amp;DATE(V$4,V$5,1),
  Données_Financières_EXEMPLE[Date], "&lt;"&amp;EDATE(DATE(V$4,V$5,1),1),
  Données_Financières_EXEMPLE[N° de compte], $B27)</f>
        <v>0</v>
      </c>
      <c r="W27" s="142">
        <f>SUMIFS(
  Données_Financières_EXEMPLE[Crédit],
  Données_Financières_EXEMPLE[Date], "&gt;="&amp;DATE(W$4,W$5,1),
  Données_Financières_EXEMPLE[Date], "&lt;"&amp;EDATE(DATE(W$4,W$5,1),1),
  Données_Financières_EXEMPLE[N° de compte], $B27)
-SUMIFS(
  Données_Financières_EXEMPLE[Débit],
  Données_Financières_EXEMPLE[Date], "&gt;="&amp;DATE(W$4,W$5,1),
  Données_Financières_EXEMPLE[Date], "&lt;"&amp;EDATE(DATE(W$4,W$5,1),1),
  Données_Financières_EXEMPLE[N° de compte], $B27)</f>
        <v>0</v>
      </c>
      <c r="X27" s="141">
        <f>SUMIFS(
  Données_Financières_EXEMPLE[Crédit],
  Données_Financières_EXEMPLE[Date], "&gt;="&amp;DATE(X$4,X$5,1),
  Données_Financières_EXEMPLE[Date], "&lt;"&amp;EDATE(DATE(X$4,X$5,1),1),
  Données_Financières_EXEMPLE[N° de compte], $B27)
-SUMIFS(
  Données_Financières_EXEMPLE[Débit],
  Données_Financières_EXEMPLE[Date], "&gt;="&amp;DATE(X$4,X$5,1),
  Données_Financières_EXEMPLE[Date], "&lt;"&amp;EDATE(DATE(X$4,X$5,1),1),
  Données_Financières_EXEMPLE[N° de compte], $B27)</f>
        <v>0</v>
      </c>
      <c r="Y27" s="264">
        <f>SUMIFS(
  Données_Financières_EXEMPLE[Crédit],
  Données_Financières_EXEMPLE[Date], "&gt;="&amp;DATE(Y$4,Y$5,1),
  Données_Financières_EXEMPLE[Date], "&lt;"&amp;EDATE(DATE(Y$4,Y$5,1),1),
  Données_Financières_EXEMPLE[N° de compte], $B27)
-SUMIFS(
  Données_Financières_EXEMPLE[Débit],
  Données_Financières_EXEMPLE[Date], "&gt;="&amp;DATE(Y$4,Y$5,1),
  Données_Financières_EXEMPLE[Date], "&lt;"&amp;EDATE(DATE(Y$4,Y$5,1),1),
  Données_Financières_EXEMPLE[N° de compte], $B27)</f>
        <v>0</v>
      </c>
      <c r="Z27" s="264">
        <f>SUMIFS(
  Données_Financières_EXEMPLE[Crédit],
  Données_Financières_EXEMPLE[Date], "&gt;="&amp;DATE(Z$4,Z$5,1),
  Données_Financières_EXEMPLE[Date], "&lt;"&amp;EDATE(DATE(Z$4,Z$5,1),1),
  Données_Financières_EXEMPLE[N° de compte], $B27)
-SUMIFS(
  Données_Financières_EXEMPLE[Débit],
  Données_Financières_EXEMPLE[Date], "&gt;="&amp;DATE(Z$4,Z$5,1),
  Données_Financières_EXEMPLE[Date], "&lt;"&amp;EDATE(DATE(Z$4,Z$5,1),1),
  Données_Financières_EXEMPLE[N° de compte], $B27)</f>
        <v>0</v>
      </c>
      <c r="AA27" s="264">
        <f>SUMIFS(
  Données_Financières_EXEMPLE[Crédit],
  Données_Financières_EXEMPLE[Date], "&gt;="&amp;DATE(AA$4,AA$5,1),
  Données_Financières_EXEMPLE[Date], "&lt;"&amp;EDATE(DATE(AA$4,AA$5,1),1),
  Données_Financières_EXEMPLE[N° de compte], $B27)
-SUMIFS(
  Données_Financières_EXEMPLE[Débit],
  Données_Financières_EXEMPLE[Date], "&gt;="&amp;DATE(AA$4,AA$5,1),
  Données_Financières_EXEMPLE[Date], "&lt;"&amp;EDATE(DATE(AA$4,AA$5,1),1),
  Données_Financières_EXEMPLE[N° de compte], $B27)</f>
        <v>0</v>
      </c>
      <c r="AB27" s="264">
        <f>SUMIFS(
  Données_Financières_EXEMPLE[Crédit],
  Données_Financières_EXEMPLE[Date], "&gt;="&amp;DATE(AB$4,AB$5,1),
  Données_Financières_EXEMPLE[Date], "&lt;"&amp;EDATE(DATE(AB$4,AB$5,1),1),
  Données_Financières_EXEMPLE[N° de compte], $B27)
-SUMIFS(
  Données_Financières_EXEMPLE[Débit],
  Données_Financières_EXEMPLE[Date], "&gt;="&amp;DATE(AB$4,AB$5,1),
  Données_Financières_EXEMPLE[Date], "&lt;"&amp;EDATE(DATE(AB$4,AB$5,1),1),
  Données_Financières_EXEMPLE[N° de compte], $B27)</f>
        <v>0</v>
      </c>
      <c r="AC27" s="264">
        <f>SUMIFS(
  Données_Financières_EXEMPLE[Crédit],
  Données_Financières_EXEMPLE[Date], "&gt;="&amp;DATE(AC$4,AC$5,1),
  Données_Financières_EXEMPLE[Date], "&lt;"&amp;EDATE(DATE(AC$4,AC$5,1),1),
  Données_Financières_EXEMPLE[N° de compte], $B27)
-SUMIFS(
  Données_Financières_EXEMPLE[Débit],
  Données_Financières_EXEMPLE[Date], "&gt;="&amp;DATE(AC$4,AC$5,1),
  Données_Financières_EXEMPLE[Date], "&lt;"&amp;EDATE(DATE(AC$4,AC$5,1),1),
  Données_Financières_EXEMPLE[N° de compte], $B27)</f>
        <v>0</v>
      </c>
      <c r="AD27" s="264">
        <f>SUMIFS(
  Données_Financières_EXEMPLE[Crédit],
  Données_Financières_EXEMPLE[Date], "&gt;="&amp;DATE(AD$4,AD$5,1),
  Données_Financières_EXEMPLE[Date], "&lt;"&amp;EDATE(DATE(AD$4,AD$5,1),1),
  Données_Financières_EXEMPLE[N° de compte], $B27)
-SUMIFS(
  Données_Financières_EXEMPLE[Débit],
  Données_Financières_EXEMPLE[Date], "&gt;="&amp;DATE(AD$4,AD$5,1),
  Données_Financières_EXEMPLE[Date], "&lt;"&amp;EDATE(DATE(AD$4,AD$5,1),1),
  Données_Financières_EXEMPLE[N° de compte], $B27)</f>
        <v>0</v>
      </c>
      <c r="AE27" s="264">
        <f>SUMIFS(
  Données_Financières_EXEMPLE[Crédit],
  Données_Financières_EXEMPLE[Date], "&gt;="&amp;DATE(AE$4,AE$5,1),
  Données_Financières_EXEMPLE[Date], "&lt;"&amp;EDATE(DATE(AE$4,AE$5,1),1),
  Données_Financières_EXEMPLE[N° de compte], $B27)
-SUMIFS(
  Données_Financières_EXEMPLE[Débit],
  Données_Financières_EXEMPLE[Date], "&gt;="&amp;DATE(AE$4,AE$5,1),
  Données_Financières_EXEMPLE[Date], "&lt;"&amp;EDATE(DATE(AE$4,AE$5,1),1),
  Données_Financières_EXEMPLE[N° de compte], $B27)</f>
        <v>0</v>
      </c>
      <c r="AF27" s="264">
        <f>SUMIFS(
  Données_Financières_EXEMPLE[Crédit],
  Données_Financières_EXEMPLE[Date], "&gt;="&amp;DATE(AF$4,AF$5,1),
  Données_Financières_EXEMPLE[Date], "&lt;"&amp;EDATE(DATE(AF$4,AF$5,1),1),
  Données_Financières_EXEMPLE[N° de compte], $B27)
-SUMIFS(
  Données_Financières_EXEMPLE[Débit],
  Données_Financières_EXEMPLE[Date], "&gt;="&amp;DATE(AF$4,AF$5,1),
  Données_Financières_EXEMPLE[Date], "&lt;"&amp;EDATE(DATE(AF$4,AF$5,1),1),
  Données_Financières_EXEMPLE[N° de compte], $B27)</f>
        <v>0</v>
      </c>
      <c r="AG27" s="264">
        <f>SUMIFS(
  Données_Financières_EXEMPLE[Crédit],
  Données_Financières_EXEMPLE[Date], "&gt;="&amp;DATE(AG$4,AG$5,1),
  Données_Financières_EXEMPLE[Date], "&lt;"&amp;EDATE(DATE(AG$4,AG$5,1),1),
  Données_Financières_EXEMPLE[N° de compte], $B27)
-SUMIFS(
  Données_Financières_EXEMPLE[Débit],
  Données_Financières_EXEMPLE[Date], "&gt;="&amp;DATE(AG$4,AG$5,1),
  Données_Financières_EXEMPLE[Date], "&lt;"&amp;EDATE(DATE(AG$4,AG$5,1),1),
  Données_Financières_EXEMPLE[N° de compte], $B27)</f>
        <v>0</v>
      </c>
      <c r="AH27" s="264">
        <f>SUMIFS(
  Données_Financières_EXEMPLE[Crédit],
  Données_Financières_EXEMPLE[Date], "&gt;="&amp;DATE(AH$4,AH$5,1),
  Données_Financières_EXEMPLE[Date], "&lt;"&amp;EDATE(DATE(AH$4,AH$5,1),1),
  Données_Financières_EXEMPLE[N° de compte], $B27)
-SUMIFS(
  Données_Financières_EXEMPLE[Débit],
  Données_Financières_EXEMPLE[Date], "&gt;="&amp;DATE(AH$4,AH$5,1),
  Données_Financières_EXEMPLE[Date], "&lt;"&amp;EDATE(DATE(AH$4,AH$5,1),1),
  Données_Financières_EXEMPLE[N° de compte], $B27)</f>
        <v>0</v>
      </c>
      <c r="AI27" s="142">
        <f>SUMIFS(
  Données_Financières_EXEMPLE[Crédit],
  Données_Financières_EXEMPLE[Date], "&gt;="&amp;DATE(AI$4,AI$5,1),
  Données_Financières_EXEMPLE[Date], "&lt;"&amp;EDATE(DATE(AI$4,AI$5,1),1),
  Données_Financières_EXEMPLE[N° de compte], $B27)
-SUMIFS(
  Données_Financières_EXEMPLE[Débit],
  Données_Financières_EXEMPLE[Date], "&gt;="&amp;DATE(AI$4,AI$5,1),
  Données_Financières_EXEMPLE[Date], "&lt;"&amp;EDATE(DATE(AI$4,AI$5,1),1),
  Données_Financières_EXEMPLE[N° de compte], $B27)</f>
        <v>0</v>
      </c>
    </row>
    <row r="28" spans="1:35" s="59" customFormat="1" ht="17.25" x14ac:dyDescent="0.45">
      <c r="A28" s="93"/>
      <c r="B28" s="53" t="str">
        <f>"SOUS-TOTAL CHARGES "&amp;A20</f>
        <v>SOUS-TOTAL CHARGES Variables</v>
      </c>
      <c r="C28" s="53"/>
      <c r="D28" s="54">
        <f>SUM(D20:D27)</f>
        <v>-28320</v>
      </c>
      <c r="E28" s="55"/>
      <c r="F28" s="126">
        <f>SUM(F20:F27)</f>
        <v>-25800</v>
      </c>
      <c r="G28" s="56">
        <f t="shared" si="6"/>
        <v>1.0976744186046512</v>
      </c>
      <c r="H28" s="57"/>
      <c r="I28" s="54">
        <f>SUM(I20:I27)</f>
        <v>0</v>
      </c>
      <c r="J28" s="55"/>
      <c r="K28" s="58"/>
      <c r="L28" s="149">
        <f>SUM(L20:L27)</f>
        <v>-3600</v>
      </c>
      <c r="M28" s="268">
        <f>SUM(M20:M27)</f>
        <v>-6300</v>
      </c>
      <c r="N28" s="268">
        <f t="shared" ref="N28:W28" si="8">SUM(N20:N27)</f>
        <v>-2500</v>
      </c>
      <c r="O28" s="268">
        <f t="shared" si="8"/>
        <v>-4250</v>
      </c>
      <c r="P28" s="268">
        <f t="shared" si="8"/>
        <v>-5550</v>
      </c>
      <c r="Q28" s="268">
        <f t="shared" si="8"/>
        <v>-6120</v>
      </c>
      <c r="R28" s="268">
        <f t="shared" si="8"/>
        <v>0</v>
      </c>
      <c r="S28" s="268">
        <f t="shared" si="8"/>
        <v>0</v>
      </c>
      <c r="T28" s="268">
        <f t="shared" si="8"/>
        <v>0</v>
      </c>
      <c r="U28" s="268">
        <f t="shared" si="8"/>
        <v>0</v>
      </c>
      <c r="V28" s="268">
        <f t="shared" si="8"/>
        <v>0</v>
      </c>
      <c r="W28" s="150">
        <f t="shared" si="8"/>
        <v>0</v>
      </c>
      <c r="X28" s="149">
        <f>SUM(X20:X27)</f>
        <v>0</v>
      </c>
      <c r="Y28" s="268">
        <f t="shared" ref="Y28:AH28" si="9">SUM(Y20:Y27)</f>
        <v>0</v>
      </c>
      <c r="Z28" s="268">
        <f t="shared" si="9"/>
        <v>0</v>
      </c>
      <c r="AA28" s="268">
        <f t="shared" si="9"/>
        <v>0</v>
      </c>
      <c r="AB28" s="268">
        <f t="shared" si="9"/>
        <v>0</v>
      </c>
      <c r="AC28" s="268">
        <f t="shared" si="9"/>
        <v>0</v>
      </c>
      <c r="AD28" s="268">
        <f t="shared" si="9"/>
        <v>0</v>
      </c>
      <c r="AE28" s="268">
        <f t="shared" si="9"/>
        <v>0</v>
      </c>
      <c r="AF28" s="268">
        <f t="shared" si="9"/>
        <v>0</v>
      </c>
      <c r="AG28" s="268">
        <f t="shared" si="9"/>
        <v>0</v>
      </c>
      <c r="AH28" s="268">
        <f t="shared" si="9"/>
        <v>0</v>
      </c>
      <c r="AI28" s="150">
        <f>SUM(AI20:AI27)</f>
        <v>0</v>
      </c>
    </row>
    <row r="29" spans="1:35" s="42" customFormat="1" ht="6" customHeight="1" x14ac:dyDescent="0.45">
      <c r="A29" s="93"/>
      <c r="B29" s="36"/>
      <c r="C29" s="37"/>
      <c r="D29" s="4"/>
      <c r="E29" s="4"/>
      <c r="F29" s="38"/>
      <c r="G29" s="39"/>
      <c r="H29" s="10"/>
      <c r="I29" s="4"/>
      <c r="J29" s="4"/>
      <c r="K29" s="40"/>
      <c r="L29" s="145"/>
      <c r="M29" s="266"/>
      <c r="N29" s="266"/>
      <c r="O29" s="266"/>
      <c r="P29" s="266"/>
      <c r="Q29" s="266"/>
      <c r="R29" s="266"/>
      <c r="S29" s="266"/>
      <c r="T29" s="266"/>
      <c r="U29" s="266"/>
      <c r="V29" s="266"/>
      <c r="W29" s="146"/>
      <c r="X29" s="145"/>
      <c r="Y29" s="266"/>
      <c r="Z29" s="266"/>
      <c r="AA29" s="266"/>
      <c r="AB29" s="266"/>
      <c r="AC29" s="266"/>
      <c r="AD29" s="266"/>
      <c r="AE29" s="266"/>
      <c r="AF29" s="266"/>
      <c r="AG29" s="266"/>
      <c r="AH29" s="266"/>
      <c r="AI29" s="146"/>
    </row>
    <row r="30" spans="1:35" s="89" customFormat="1" ht="17.25" x14ac:dyDescent="0.45">
      <c r="A30" s="93"/>
      <c r="B30" s="84" t="s">
        <v>51</v>
      </c>
      <c r="C30" s="84"/>
      <c r="D30" s="86">
        <f>D17+D28</f>
        <v>130830</v>
      </c>
      <c r="E30" s="55"/>
      <c r="F30" s="86">
        <f>F17+F28</f>
        <v>130200</v>
      </c>
      <c r="G30" s="131">
        <f t="shared" si="6"/>
        <v>1.0048387096774194</v>
      </c>
      <c r="H30" s="57"/>
      <c r="I30" s="86">
        <f>I17+I28</f>
        <v>0</v>
      </c>
      <c r="J30" s="55"/>
      <c r="K30" s="88"/>
      <c r="L30" s="151">
        <f>L17+L28</f>
        <v>18300</v>
      </c>
      <c r="M30" s="269">
        <f t="shared" ref="M30:AI30" si="10">M17+M28</f>
        <v>31450</v>
      </c>
      <c r="N30" s="269">
        <f t="shared" si="10"/>
        <v>12800</v>
      </c>
      <c r="O30" s="269">
        <f t="shared" si="10"/>
        <v>17750</v>
      </c>
      <c r="P30" s="269">
        <f t="shared" si="10"/>
        <v>22850</v>
      </c>
      <c r="Q30" s="269">
        <f t="shared" si="10"/>
        <v>27680</v>
      </c>
      <c r="R30" s="269">
        <f t="shared" si="10"/>
        <v>0</v>
      </c>
      <c r="S30" s="269">
        <f t="shared" si="10"/>
        <v>0</v>
      </c>
      <c r="T30" s="269">
        <f t="shared" si="10"/>
        <v>0</v>
      </c>
      <c r="U30" s="269">
        <f t="shared" si="10"/>
        <v>0</v>
      </c>
      <c r="V30" s="269">
        <f t="shared" si="10"/>
        <v>0</v>
      </c>
      <c r="W30" s="152">
        <f t="shared" si="10"/>
        <v>0</v>
      </c>
      <c r="X30" s="151">
        <f t="shared" si="10"/>
        <v>0</v>
      </c>
      <c r="Y30" s="269">
        <f t="shared" si="10"/>
        <v>0</v>
      </c>
      <c r="Z30" s="269">
        <f t="shared" si="10"/>
        <v>0</v>
      </c>
      <c r="AA30" s="269">
        <f t="shared" si="10"/>
        <v>0</v>
      </c>
      <c r="AB30" s="269">
        <f t="shared" si="10"/>
        <v>0</v>
      </c>
      <c r="AC30" s="269">
        <f t="shared" si="10"/>
        <v>0</v>
      </c>
      <c r="AD30" s="269">
        <f t="shared" si="10"/>
        <v>0</v>
      </c>
      <c r="AE30" s="269">
        <f t="shared" si="10"/>
        <v>0</v>
      </c>
      <c r="AF30" s="269">
        <f t="shared" si="10"/>
        <v>0</v>
      </c>
      <c r="AG30" s="269">
        <f t="shared" si="10"/>
        <v>0</v>
      </c>
      <c r="AH30" s="269">
        <f t="shared" si="10"/>
        <v>0</v>
      </c>
      <c r="AI30" s="152">
        <f t="shared" si="10"/>
        <v>0</v>
      </c>
    </row>
    <row r="31" spans="1:35" s="42" customFormat="1" ht="6" customHeight="1" x14ac:dyDescent="0.45">
      <c r="A31" s="93"/>
      <c r="B31" s="36"/>
      <c r="C31" s="37"/>
      <c r="D31" s="4"/>
      <c r="E31" s="4"/>
      <c r="F31" s="38"/>
      <c r="G31" s="39"/>
      <c r="H31" s="10"/>
      <c r="I31" s="4"/>
      <c r="J31" s="4"/>
      <c r="K31" s="40"/>
      <c r="L31" s="145"/>
      <c r="M31" s="266"/>
      <c r="N31" s="266"/>
      <c r="O31" s="266"/>
      <c r="P31" s="266"/>
      <c r="Q31" s="266"/>
      <c r="R31" s="266"/>
      <c r="S31" s="266"/>
      <c r="T31" s="266"/>
      <c r="U31" s="266"/>
      <c r="V31" s="266"/>
      <c r="W31" s="146"/>
      <c r="X31" s="145"/>
      <c r="Y31" s="266"/>
      <c r="Z31" s="266"/>
      <c r="AA31" s="266"/>
      <c r="AB31" s="266"/>
      <c r="AC31" s="266"/>
      <c r="AD31" s="266"/>
      <c r="AE31" s="266"/>
      <c r="AF31" s="266"/>
      <c r="AG31" s="266"/>
      <c r="AH31" s="266"/>
      <c r="AI31" s="146"/>
    </row>
    <row r="32" spans="1:35" ht="14.25" customHeight="1" outlineLevel="1" x14ac:dyDescent="0.45">
      <c r="A32" s="242" t="s">
        <v>21</v>
      </c>
      <c r="B32" s="2">
        <v>5000</v>
      </c>
      <c r="C32" s="2" t="s">
        <v>196</v>
      </c>
      <c r="D32" s="21">
        <f t="shared" ref="D32:D43" si="11">SUM(L32:W32)</f>
        <v>-60000</v>
      </c>
      <c r="E32" s="22"/>
      <c r="F32" s="23">
        <f>SUMIFS('2. EXEMPLE Prévisionnel'!I30:AF30,'2. EXEMPLE Prévisionnel'!I$3:AF$3,'4. EXEMPLE Suivi de trésorerie'!G$6,'2. EXEMPLE Prévisionnel'!I$4:AF$4,"&lt;="&amp;'4. EXEMPLE Suivi de trésorerie'!F$6)</f>
        <v>-60000</v>
      </c>
      <c r="G32" s="24">
        <f t="shared" si="6"/>
        <v>1</v>
      </c>
      <c r="H32" s="25"/>
      <c r="I32" s="21">
        <f t="shared" ref="I32:I43" si="12">SUM(X32:AI32)</f>
        <v>0</v>
      </c>
      <c r="J32" s="22"/>
      <c r="L32" s="141">
        <f>SUMIFS(
  Données_Financières_EXEMPLE[Crédit],
  Données_Financières_EXEMPLE[Date], "&gt;="&amp;DATE(L$4,L$5,1),
  Données_Financières_EXEMPLE[Date], "&lt;"&amp;EDATE(DATE(L$4,L$5,1),1),
  Données_Financières_EXEMPLE[N° de compte], $B32)
-SUMIFS(
  Données_Financières_EXEMPLE[Débit],
  Données_Financières_EXEMPLE[Date], "&gt;="&amp;DATE(L$4,L$5,1),
  Données_Financières_EXEMPLE[Date], "&lt;"&amp;EDATE(DATE(L$4,L$5,1),1),
  Données_Financières_EXEMPLE[N° de compte], $B32)</f>
        <v>-10000</v>
      </c>
      <c r="M32" s="264">
        <f>SUMIFS(
  Données_Financières_EXEMPLE[Crédit],
  Données_Financières_EXEMPLE[Date], "&gt;="&amp;DATE(M$4,M$5,1),
  Données_Financières_EXEMPLE[Date], "&lt;"&amp;EDATE(DATE(M$4,M$5,1),1),
  Données_Financières_EXEMPLE[N° de compte], $B32)
-SUMIFS(
  Données_Financières_EXEMPLE[Débit],
  Données_Financières_EXEMPLE[Date], "&gt;="&amp;DATE(M$4,M$5,1),
  Données_Financières_EXEMPLE[Date], "&lt;"&amp;EDATE(DATE(M$4,M$5,1),1),
  Données_Financières_EXEMPLE[N° de compte], $B32)</f>
        <v>-10000</v>
      </c>
      <c r="N32" s="264">
        <f>SUMIFS(
  Données_Financières_EXEMPLE[Crédit],
  Données_Financières_EXEMPLE[Date], "&gt;="&amp;DATE(N$4,N$5,1),
  Données_Financières_EXEMPLE[Date], "&lt;"&amp;EDATE(DATE(N$4,N$5,1),1),
  Données_Financières_EXEMPLE[N° de compte], $B32)
-SUMIFS(
  Données_Financières_EXEMPLE[Débit],
  Données_Financières_EXEMPLE[Date], "&gt;="&amp;DATE(N$4,N$5,1),
  Données_Financières_EXEMPLE[Date], "&lt;"&amp;EDATE(DATE(N$4,N$5,1),1),
  Données_Financières_EXEMPLE[N° de compte], $B32)</f>
        <v>-10000</v>
      </c>
      <c r="O32" s="264">
        <f>SUMIFS(
  Données_Financières_EXEMPLE[Crédit],
  Données_Financières_EXEMPLE[Date], "&gt;="&amp;DATE(O$4,O$5,1),
  Données_Financières_EXEMPLE[Date], "&lt;"&amp;EDATE(DATE(O$4,O$5,1),1),
  Données_Financières_EXEMPLE[N° de compte], $B32)
-SUMIFS(
  Données_Financières_EXEMPLE[Débit],
  Données_Financières_EXEMPLE[Date], "&gt;="&amp;DATE(O$4,O$5,1),
  Données_Financières_EXEMPLE[Date], "&lt;"&amp;EDATE(DATE(O$4,O$5,1),1),
  Données_Financières_EXEMPLE[N° de compte], $B32)</f>
        <v>-10000</v>
      </c>
      <c r="P32" s="264">
        <f>SUMIFS(
  Données_Financières_EXEMPLE[Crédit],
  Données_Financières_EXEMPLE[Date], "&gt;="&amp;DATE(P$4,P$5,1),
  Données_Financières_EXEMPLE[Date], "&lt;"&amp;EDATE(DATE(P$4,P$5,1),1),
  Données_Financières_EXEMPLE[N° de compte], $B32)
-SUMIFS(
  Données_Financières_EXEMPLE[Débit],
  Données_Financières_EXEMPLE[Date], "&gt;="&amp;DATE(P$4,P$5,1),
  Données_Financières_EXEMPLE[Date], "&lt;"&amp;EDATE(DATE(P$4,P$5,1),1),
  Données_Financières_EXEMPLE[N° de compte], $B32)</f>
        <v>-10000</v>
      </c>
      <c r="Q32" s="264">
        <f>SUMIFS(
  Données_Financières_EXEMPLE[Crédit],
  Données_Financières_EXEMPLE[Date], "&gt;="&amp;DATE(Q$4,Q$5,1),
  Données_Financières_EXEMPLE[Date], "&lt;"&amp;EDATE(DATE(Q$4,Q$5,1),1),
  Données_Financières_EXEMPLE[N° de compte], $B32)
-SUMIFS(
  Données_Financières_EXEMPLE[Débit],
  Données_Financières_EXEMPLE[Date], "&gt;="&amp;DATE(Q$4,Q$5,1),
  Données_Financières_EXEMPLE[Date], "&lt;"&amp;EDATE(DATE(Q$4,Q$5,1),1),
  Données_Financières_EXEMPLE[N° de compte], $B32)</f>
        <v>-10000</v>
      </c>
      <c r="R32" s="264">
        <f>SUMIFS(
  Données_Financières_EXEMPLE[Crédit],
  Données_Financières_EXEMPLE[Date], "&gt;="&amp;DATE(R$4,R$5,1),
  Données_Financières_EXEMPLE[Date], "&lt;"&amp;EDATE(DATE(R$4,R$5,1),1),
  Données_Financières_EXEMPLE[N° de compte], $B32)
-SUMIFS(
  Données_Financières_EXEMPLE[Débit],
  Données_Financières_EXEMPLE[Date], "&gt;="&amp;DATE(R$4,R$5,1),
  Données_Financières_EXEMPLE[Date], "&lt;"&amp;EDATE(DATE(R$4,R$5,1),1),
  Données_Financières_EXEMPLE[N° de compte], $B32)</f>
        <v>0</v>
      </c>
      <c r="S32" s="264">
        <f>SUMIFS(
  Données_Financières_EXEMPLE[Crédit],
  Données_Financières_EXEMPLE[Date], "&gt;="&amp;DATE(S$4,S$5,1),
  Données_Financières_EXEMPLE[Date], "&lt;"&amp;EDATE(DATE(S$4,S$5,1),1),
  Données_Financières_EXEMPLE[N° de compte], $B32)
-SUMIFS(
  Données_Financières_EXEMPLE[Débit],
  Données_Financières_EXEMPLE[Date], "&gt;="&amp;DATE(S$4,S$5,1),
  Données_Financières_EXEMPLE[Date], "&lt;"&amp;EDATE(DATE(S$4,S$5,1),1),
  Données_Financières_EXEMPLE[N° de compte], $B32)</f>
        <v>0</v>
      </c>
      <c r="T32" s="264">
        <f>SUMIFS(
  Données_Financières_EXEMPLE[Crédit],
  Données_Financières_EXEMPLE[Date], "&gt;="&amp;DATE(T$4,T$5,1),
  Données_Financières_EXEMPLE[Date], "&lt;"&amp;EDATE(DATE(T$4,T$5,1),1),
  Données_Financières_EXEMPLE[N° de compte], $B32)
-SUMIFS(
  Données_Financières_EXEMPLE[Débit],
  Données_Financières_EXEMPLE[Date], "&gt;="&amp;DATE(T$4,T$5,1),
  Données_Financières_EXEMPLE[Date], "&lt;"&amp;EDATE(DATE(T$4,T$5,1),1),
  Données_Financières_EXEMPLE[N° de compte], $B32)</f>
        <v>0</v>
      </c>
      <c r="U32" s="264">
        <f>SUMIFS(
  Données_Financières_EXEMPLE[Crédit],
  Données_Financières_EXEMPLE[Date], "&gt;="&amp;DATE(U$4,U$5,1),
  Données_Financières_EXEMPLE[Date], "&lt;"&amp;EDATE(DATE(U$4,U$5,1),1),
  Données_Financières_EXEMPLE[N° de compte], $B32)
-SUMIFS(
  Données_Financières_EXEMPLE[Débit],
  Données_Financières_EXEMPLE[Date], "&gt;="&amp;DATE(U$4,U$5,1),
  Données_Financières_EXEMPLE[Date], "&lt;"&amp;EDATE(DATE(U$4,U$5,1),1),
  Données_Financières_EXEMPLE[N° de compte], $B32)</f>
        <v>0</v>
      </c>
      <c r="V32" s="264">
        <f>SUMIFS(
  Données_Financières_EXEMPLE[Crédit],
  Données_Financières_EXEMPLE[Date], "&gt;="&amp;DATE(V$4,V$5,1),
  Données_Financières_EXEMPLE[Date], "&lt;"&amp;EDATE(DATE(V$4,V$5,1),1),
  Données_Financières_EXEMPLE[N° de compte], $B32)
-SUMIFS(
  Données_Financières_EXEMPLE[Débit],
  Données_Financières_EXEMPLE[Date], "&gt;="&amp;DATE(V$4,V$5,1),
  Données_Financières_EXEMPLE[Date], "&lt;"&amp;EDATE(DATE(V$4,V$5,1),1),
  Données_Financières_EXEMPLE[N° de compte], $B32)</f>
        <v>0</v>
      </c>
      <c r="W32" s="142">
        <f>SUMIFS(
  Données_Financières_EXEMPLE[Crédit],
  Données_Financières_EXEMPLE[Date], "&gt;="&amp;DATE(W$4,W$5,1),
  Données_Financières_EXEMPLE[Date], "&lt;"&amp;EDATE(DATE(W$4,W$5,1),1),
  Données_Financières_EXEMPLE[N° de compte], $B32)
-SUMIFS(
  Données_Financières_EXEMPLE[Débit],
  Données_Financières_EXEMPLE[Date], "&gt;="&amp;DATE(W$4,W$5,1),
  Données_Financières_EXEMPLE[Date], "&lt;"&amp;EDATE(DATE(W$4,W$5,1),1),
  Données_Financières_EXEMPLE[N° de compte], $B32)</f>
        <v>0</v>
      </c>
      <c r="X32" s="141">
        <f>SUMIFS(
  Données_Financières_EXEMPLE[Crédit],
  Données_Financières_EXEMPLE[Date], "&gt;="&amp;DATE(X$4,X$5,1),
  Données_Financières_EXEMPLE[Date], "&lt;"&amp;EDATE(DATE(X$4,X$5,1),1),
  Données_Financières_EXEMPLE[N° de compte], $B32)
-SUMIFS(
  Données_Financières_EXEMPLE[Débit],
  Données_Financières_EXEMPLE[Date], "&gt;="&amp;DATE(X$4,X$5,1),
  Données_Financières_EXEMPLE[Date], "&lt;"&amp;EDATE(DATE(X$4,X$5,1),1),
  Données_Financières_EXEMPLE[N° de compte], $B32)</f>
        <v>0</v>
      </c>
      <c r="Y32" s="264">
        <f>SUMIFS(
  Données_Financières_EXEMPLE[Crédit],
  Données_Financières_EXEMPLE[Date], "&gt;="&amp;DATE(Y$4,Y$5,1),
  Données_Financières_EXEMPLE[Date], "&lt;"&amp;EDATE(DATE(Y$4,Y$5,1),1),
  Données_Financières_EXEMPLE[N° de compte], $B32)
-SUMIFS(
  Données_Financières_EXEMPLE[Débit],
  Données_Financières_EXEMPLE[Date], "&gt;="&amp;DATE(Y$4,Y$5,1),
  Données_Financières_EXEMPLE[Date], "&lt;"&amp;EDATE(DATE(Y$4,Y$5,1),1),
  Données_Financières_EXEMPLE[N° de compte], $B32)</f>
        <v>0</v>
      </c>
      <c r="Z32" s="264">
        <f>SUMIFS(
  Données_Financières_EXEMPLE[Crédit],
  Données_Financières_EXEMPLE[Date], "&gt;="&amp;DATE(Z$4,Z$5,1),
  Données_Financières_EXEMPLE[Date], "&lt;"&amp;EDATE(DATE(Z$4,Z$5,1),1),
  Données_Financières_EXEMPLE[N° de compte], $B32)
-SUMIFS(
  Données_Financières_EXEMPLE[Débit],
  Données_Financières_EXEMPLE[Date], "&gt;="&amp;DATE(Z$4,Z$5,1),
  Données_Financières_EXEMPLE[Date], "&lt;"&amp;EDATE(DATE(Z$4,Z$5,1),1),
  Données_Financières_EXEMPLE[N° de compte], $B32)</f>
        <v>0</v>
      </c>
      <c r="AA32" s="264">
        <f>SUMIFS(
  Données_Financières_EXEMPLE[Crédit],
  Données_Financières_EXEMPLE[Date], "&gt;="&amp;DATE(AA$4,AA$5,1),
  Données_Financières_EXEMPLE[Date], "&lt;"&amp;EDATE(DATE(AA$4,AA$5,1),1),
  Données_Financières_EXEMPLE[N° de compte], $B32)
-SUMIFS(
  Données_Financières_EXEMPLE[Débit],
  Données_Financières_EXEMPLE[Date], "&gt;="&amp;DATE(AA$4,AA$5,1),
  Données_Financières_EXEMPLE[Date], "&lt;"&amp;EDATE(DATE(AA$4,AA$5,1),1),
  Données_Financières_EXEMPLE[N° de compte], $B32)</f>
        <v>0</v>
      </c>
      <c r="AB32" s="264">
        <f>SUMIFS(
  Données_Financières_EXEMPLE[Crédit],
  Données_Financières_EXEMPLE[Date], "&gt;="&amp;DATE(AB$4,AB$5,1),
  Données_Financières_EXEMPLE[Date], "&lt;"&amp;EDATE(DATE(AB$4,AB$5,1),1),
  Données_Financières_EXEMPLE[N° de compte], $B32)
-SUMIFS(
  Données_Financières_EXEMPLE[Débit],
  Données_Financières_EXEMPLE[Date], "&gt;="&amp;DATE(AB$4,AB$5,1),
  Données_Financières_EXEMPLE[Date], "&lt;"&amp;EDATE(DATE(AB$4,AB$5,1),1),
  Données_Financières_EXEMPLE[N° de compte], $B32)</f>
        <v>0</v>
      </c>
      <c r="AC32" s="264">
        <f>SUMIFS(
  Données_Financières_EXEMPLE[Crédit],
  Données_Financières_EXEMPLE[Date], "&gt;="&amp;DATE(AC$4,AC$5,1),
  Données_Financières_EXEMPLE[Date], "&lt;"&amp;EDATE(DATE(AC$4,AC$5,1),1),
  Données_Financières_EXEMPLE[N° de compte], $B32)
-SUMIFS(
  Données_Financières_EXEMPLE[Débit],
  Données_Financières_EXEMPLE[Date], "&gt;="&amp;DATE(AC$4,AC$5,1),
  Données_Financières_EXEMPLE[Date], "&lt;"&amp;EDATE(DATE(AC$4,AC$5,1),1),
  Données_Financières_EXEMPLE[N° de compte], $B32)</f>
        <v>0</v>
      </c>
      <c r="AD32" s="264">
        <f>SUMIFS(
  Données_Financières_EXEMPLE[Crédit],
  Données_Financières_EXEMPLE[Date], "&gt;="&amp;DATE(AD$4,AD$5,1),
  Données_Financières_EXEMPLE[Date], "&lt;"&amp;EDATE(DATE(AD$4,AD$5,1),1),
  Données_Financières_EXEMPLE[N° de compte], $B32)
-SUMIFS(
  Données_Financières_EXEMPLE[Débit],
  Données_Financières_EXEMPLE[Date], "&gt;="&amp;DATE(AD$4,AD$5,1),
  Données_Financières_EXEMPLE[Date], "&lt;"&amp;EDATE(DATE(AD$4,AD$5,1),1),
  Données_Financières_EXEMPLE[N° de compte], $B32)</f>
        <v>0</v>
      </c>
      <c r="AE32" s="264">
        <f>SUMIFS(
  Données_Financières_EXEMPLE[Crédit],
  Données_Financières_EXEMPLE[Date], "&gt;="&amp;DATE(AE$4,AE$5,1),
  Données_Financières_EXEMPLE[Date], "&lt;"&amp;EDATE(DATE(AE$4,AE$5,1),1),
  Données_Financières_EXEMPLE[N° de compte], $B32)
-SUMIFS(
  Données_Financières_EXEMPLE[Débit],
  Données_Financières_EXEMPLE[Date], "&gt;="&amp;DATE(AE$4,AE$5,1),
  Données_Financières_EXEMPLE[Date], "&lt;"&amp;EDATE(DATE(AE$4,AE$5,1),1),
  Données_Financières_EXEMPLE[N° de compte], $B32)</f>
        <v>0</v>
      </c>
      <c r="AF32" s="264">
        <f>SUMIFS(
  Données_Financières_EXEMPLE[Crédit],
  Données_Financières_EXEMPLE[Date], "&gt;="&amp;DATE(AF$4,AF$5,1),
  Données_Financières_EXEMPLE[Date], "&lt;"&amp;EDATE(DATE(AF$4,AF$5,1),1),
  Données_Financières_EXEMPLE[N° de compte], $B32)
-SUMIFS(
  Données_Financières_EXEMPLE[Débit],
  Données_Financières_EXEMPLE[Date], "&gt;="&amp;DATE(AF$4,AF$5,1),
  Données_Financières_EXEMPLE[Date], "&lt;"&amp;EDATE(DATE(AF$4,AF$5,1),1),
  Données_Financières_EXEMPLE[N° de compte], $B32)</f>
        <v>0</v>
      </c>
      <c r="AG32" s="264">
        <f>SUMIFS(
  Données_Financières_EXEMPLE[Crédit],
  Données_Financières_EXEMPLE[Date], "&gt;="&amp;DATE(AG$4,AG$5,1),
  Données_Financières_EXEMPLE[Date], "&lt;"&amp;EDATE(DATE(AG$4,AG$5,1),1),
  Données_Financières_EXEMPLE[N° de compte], $B32)
-SUMIFS(
  Données_Financières_EXEMPLE[Débit],
  Données_Financières_EXEMPLE[Date], "&gt;="&amp;DATE(AG$4,AG$5,1),
  Données_Financières_EXEMPLE[Date], "&lt;"&amp;EDATE(DATE(AG$4,AG$5,1),1),
  Données_Financières_EXEMPLE[N° de compte], $B32)</f>
        <v>0</v>
      </c>
      <c r="AH32" s="264">
        <f>SUMIFS(
  Données_Financières_EXEMPLE[Crédit],
  Données_Financières_EXEMPLE[Date], "&gt;="&amp;DATE(AH$4,AH$5,1),
  Données_Financières_EXEMPLE[Date], "&lt;"&amp;EDATE(DATE(AH$4,AH$5,1),1),
  Données_Financières_EXEMPLE[N° de compte], $B32)
-SUMIFS(
  Données_Financières_EXEMPLE[Débit],
  Données_Financières_EXEMPLE[Date], "&gt;="&amp;DATE(AH$4,AH$5,1),
  Données_Financières_EXEMPLE[Date], "&lt;"&amp;EDATE(DATE(AH$4,AH$5,1),1),
  Données_Financières_EXEMPLE[N° de compte], $B32)</f>
        <v>0</v>
      </c>
      <c r="AI32" s="142">
        <f>SUMIFS(
  Données_Financières_EXEMPLE[Crédit],
  Données_Financières_EXEMPLE[Date], "&gt;="&amp;DATE(AI$4,AI$5,1),
  Données_Financières_EXEMPLE[Date], "&lt;"&amp;EDATE(DATE(AI$4,AI$5,1),1),
  Données_Financières_EXEMPLE[N° de compte], $B32)
-SUMIFS(
  Données_Financières_EXEMPLE[Débit],
  Données_Financières_EXEMPLE[Date], "&gt;="&amp;DATE(AI$4,AI$5,1),
  Données_Financières_EXEMPLE[Date], "&lt;"&amp;EDATE(DATE(AI$4,AI$5,1),1),
  Données_Financières_EXEMPLE[N° de compte], $B32)</f>
        <v>0</v>
      </c>
    </row>
    <row r="33" spans="1:35" outlineLevel="1" x14ac:dyDescent="0.45">
      <c r="A33" s="242"/>
      <c r="B33" s="2">
        <v>5700</v>
      </c>
      <c r="C33" s="2" t="s">
        <v>195</v>
      </c>
      <c r="D33" s="21">
        <f t="shared" si="11"/>
        <v>-4800</v>
      </c>
      <c r="E33" s="22"/>
      <c r="F33" s="23">
        <f>SUMIFS('2. EXEMPLE Prévisionnel'!I31:AF31,'2. EXEMPLE Prévisionnel'!I$3:AF$3,'4. EXEMPLE Suivi de trésorerie'!G$6,'2. EXEMPLE Prévisionnel'!I$4:AF$4,"&lt;="&amp;'4. EXEMPLE Suivi de trésorerie'!F$6)</f>
        <v>-4800</v>
      </c>
      <c r="G33" s="24">
        <f t="shared" si="6"/>
        <v>1</v>
      </c>
      <c r="H33" s="25"/>
      <c r="I33" s="21">
        <f t="shared" si="12"/>
        <v>0</v>
      </c>
      <c r="J33" s="22"/>
      <c r="L33" s="141">
        <f>SUMIFS(
  Données_Financières_EXEMPLE[Crédit],
  Données_Financières_EXEMPLE[Date], "&gt;="&amp;DATE(L$4,L$5,1),
  Données_Financières_EXEMPLE[Date], "&lt;"&amp;EDATE(DATE(L$4,L$5,1),1),
  Données_Financières_EXEMPLE[N° de compte], $B33)
-SUMIFS(
  Données_Financières_EXEMPLE[Débit],
  Données_Financières_EXEMPLE[Date], "&gt;="&amp;DATE(L$4,L$5,1),
  Données_Financières_EXEMPLE[Date], "&lt;"&amp;EDATE(DATE(L$4,L$5,1),1),
  Données_Financières_EXEMPLE[N° de compte], $B33)</f>
        <v>-800</v>
      </c>
      <c r="M33" s="264">
        <f>SUMIFS(
  Données_Financières_EXEMPLE[Crédit],
  Données_Financières_EXEMPLE[Date], "&gt;="&amp;DATE(M$4,M$5,1),
  Données_Financières_EXEMPLE[Date], "&lt;"&amp;EDATE(DATE(M$4,M$5,1),1),
  Données_Financières_EXEMPLE[N° de compte], $B33)
-SUMIFS(
  Données_Financières_EXEMPLE[Débit],
  Données_Financières_EXEMPLE[Date], "&gt;="&amp;DATE(M$4,M$5,1),
  Données_Financières_EXEMPLE[Date], "&lt;"&amp;EDATE(DATE(M$4,M$5,1),1),
  Données_Financières_EXEMPLE[N° de compte], $B33)</f>
        <v>-800</v>
      </c>
      <c r="N33" s="264">
        <f>SUMIFS(
  Données_Financières_EXEMPLE[Crédit],
  Données_Financières_EXEMPLE[Date], "&gt;="&amp;DATE(N$4,N$5,1),
  Données_Financières_EXEMPLE[Date], "&lt;"&amp;EDATE(DATE(N$4,N$5,1),1),
  Données_Financières_EXEMPLE[N° de compte], $B33)
-SUMIFS(
  Données_Financières_EXEMPLE[Débit],
  Données_Financières_EXEMPLE[Date], "&gt;="&amp;DATE(N$4,N$5,1),
  Données_Financières_EXEMPLE[Date], "&lt;"&amp;EDATE(DATE(N$4,N$5,1),1),
  Données_Financières_EXEMPLE[N° de compte], $B33)</f>
        <v>-800</v>
      </c>
      <c r="O33" s="264">
        <f>SUMIFS(
  Données_Financières_EXEMPLE[Crédit],
  Données_Financières_EXEMPLE[Date], "&gt;="&amp;DATE(O$4,O$5,1),
  Données_Financières_EXEMPLE[Date], "&lt;"&amp;EDATE(DATE(O$4,O$5,1),1),
  Données_Financières_EXEMPLE[N° de compte], $B33)
-SUMIFS(
  Données_Financières_EXEMPLE[Débit],
  Données_Financières_EXEMPLE[Date], "&gt;="&amp;DATE(O$4,O$5,1),
  Données_Financières_EXEMPLE[Date], "&lt;"&amp;EDATE(DATE(O$4,O$5,1),1),
  Données_Financières_EXEMPLE[N° de compte], $B33)</f>
        <v>-800</v>
      </c>
      <c r="P33" s="264">
        <f>SUMIFS(
  Données_Financières_EXEMPLE[Crédit],
  Données_Financières_EXEMPLE[Date], "&gt;="&amp;DATE(P$4,P$5,1),
  Données_Financières_EXEMPLE[Date], "&lt;"&amp;EDATE(DATE(P$4,P$5,1),1),
  Données_Financières_EXEMPLE[N° de compte], $B33)
-SUMIFS(
  Données_Financières_EXEMPLE[Débit],
  Données_Financières_EXEMPLE[Date], "&gt;="&amp;DATE(P$4,P$5,1),
  Données_Financières_EXEMPLE[Date], "&lt;"&amp;EDATE(DATE(P$4,P$5,1),1),
  Données_Financières_EXEMPLE[N° de compte], $B33)</f>
        <v>-800</v>
      </c>
      <c r="Q33" s="264">
        <f>SUMIFS(
  Données_Financières_EXEMPLE[Crédit],
  Données_Financières_EXEMPLE[Date], "&gt;="&amp;DATE(Q$4,Q$5,1),
  Données_Financières_EXEMPLE[Date], "&lt;"&amp;EDATE(DATE(Q$4,Q$5,1),1),
  Données_Financières_EXEMPLE[N° de compte], $B33)
-SUMIFS(
  Données_Financières_EXEMPLE[Débit],
  Données_Financières_EXEMPLE[Date], "&gt;="&amp;DATE(Q$4,Q$5,1),
  Données_Financières_EXEMPLE[Date], "&lt;"&amp;EDATE(DATE(Q$4,Q$5,1),1),
  Données_Financières_EXEMPLE[N° de compte], $B33)</f>
        <v>-800</v>
      </c>
      <c r="R33" s="264">
        <f>SUMIFS(
  Données_Financières_EXEMPLE[Crédit],
  Données_Financières_EXEMPLE[Date], "&gt;="&amp;DATE(R$4,R$5,1),
  Données_Financières_EXEMPLE[Date], "&lt;"&amp;EDATE(DATE(R$4,R$5,1),1),
  Données_Financières_EXEMPLE[N° de compte], $B33)
-SUMIFS(
  Données_Financières_EXEMPLE[Débit],
  Données_Financières_EXEMPLE[Date], "&gt;="&amp;DATE(R$4,R$5,1),
  Données_Financières_EXEMPLE[Date], "&lt;"&amp;EDATE(DATE(R$4,R$5,1),1),
  Données_Financières_EXEMPLE[N° de compte], $B33)</f>
        <v>0</v>
      </c>
      <c r="S33" s="264">
        <f>SUMIFS(
  Données_Financières_EXEMPLE[Crédit],
  Données_Financières_EXEMPLE[Date], "&gt;="&amp;DATE(S$4,S$5,1),
  Données_Financières_EXEMPLE[Date], "&lt;"&amp;EDATE(DATE(S$4,S$5,1),1),
  Données_Financières_EXEMPLE[N° de compte], $B33)
-SUMIFS(
  Données_Financières_EXEMPLE[Débit],
  Données_Financières_EXEMPLE[Date], "&gt;="&amp;DATE(S$4,S$5,1),
  Données_Financières_EXEMPLE[Date], "&lt;"&amp;EDATE(DATE(S$4,S$5,1),1),
  Données_Financières_EXEMPLE[N° de compte], $B33)</f>
        <v>0</v>
      </c>
      <c r="T33" s="264">
        <f>SUMIFS(
  Données_Financières_EXEMPLE[Crédit],
  Données_Financières_EXEMPLE[Date], "&gt;="&amp;DATE(T$4,T$5,1),
  Données_Financières_EXEMPLE[Date], "&lt;"&amp;EDATE(DATE(T$4,T$5,1),1),
  Données_Financières_EXEMPLE[N° de compte], $B33)
-SUMIFS(
  Données_Financières_EXEMPLE[Débit],
  Données_Financières_EXEMPLE[Date], "&gt;="&amp;DATE(T$4,T$5,1),
  Données_Financières_EXEMPLE[Date], "&lt;"&amp;EDATE(DATE(T$4,T$5,1),1),
  Données_Financières_EXEMPLE[N° de compte], $B33)</f>
        <v>0</v>
      </c>
      <c r="U33" s="264">
        <f>SUMIFS(
  Données_Financières_EXEMPLE[Crédit],
  Données_Financières_EXEMPLE[Date], "&gt;="&amp;DATE(U$4,U$5,1),
  Données_Financières_EXEMPLE[Date], "&lt;"&amp;EDATE(DATE(U$4,U$5,1),1),
  Données_Financières_EXEMPLE[N° de compte], $B33)
-SUMIFS(
  Données_Financières_EXEMPLE[Débit],
  Données_Financières_EXEMPLE[Date], "&gt;="&amp;DATE(U$4,U$5,1),
  Données_Financières_EXEMPLE[Date], "&lt;"&amp;EDATE(DATE(U$4,U$5,1),1),
  Données_Financières_EXEMPLE[N° de compte], $B33)</f>
        <v>0</v>
      </c>
      <c r="V33" s="264">
        <f>SUMIFS(
  Données_Financières_EXEMPLE[Crédit],
  Données_Financières_EXEMPLE[Date], "&gt;="&amp;DATE(V$4,V$5,1),
  Données_Financières_EXEMPLE[Date], "&lt;"&amp;EDATE(DATE(V$4,V$5,1),1),
  Données_Financières_EXEMPLE[N° de compte], $B33)
-SUMIFS(
  Données_Financières_EXEMPLE[Débit],
  Données_Financières_EXEMPLE[Date], "&gt;="&amp;DATE(V$4,V$5,1),
  Données_Financières_EXEMPLE[Date], "&lt;"&amp;EDATE(DATE(V$4,V$5,1),1),
  Données_Financières_EXEMPLE[N° de compte], $B33)</f>
        <v>0</v>
      </c>
      <c r="W33" s="142">
        <f>SUMIFS(
  Données_Financières_EXEMPLE[Crédit],
  Données_Financières_EXEMPLE[Date], "&gt;="&amp;DATE(W$4,W$5,1),
  Données_Financières_EXEMPLE[Date], "&lt;"&amp;EDATE(DATE(W$4,W$5,1),1),
  Données_Financières_EXEMPLE[N° de compte], $B33)
-SUMIFS(
  Données_Financières_EXEMPLE[Débit],
  Données_Financières_EXEMPLE[Date], "&gt;="&amp;DATE(W$4,W$5,1),
  Données_Financières_EXEMPLE[Date], "&lt;"&amp;EDATE(DATE(W$4,W$5,1),1),
  Données_Financières_EXEMPLE[N° de compte], $B33)</f>
        <v>0</v>
      </c>
      <c r="X33" s="141">
        <f>SUMIFS(
  Données_Financières_EXEMPLE[Crédit],
  Données_Financières_EXEMPLE[Date], "&gt;="&amp;DATE(X$4,X$5,1),
  Données_Financières_EXEMPLE[Date], "&lt;"&amp;EDATE(DATE(X$4,X$5,1),1),
  Données_Financières_EXEMPLE[N° de compte], $B33)
-SUMIFS(
  Données_Financières_EXEMPLE[Débit],
  Données_Financières_EXEMPLE[Date], "&gt;="&amp;DATE(X$4,X$5,1),
  Données_Financières_EXEMPLE[Date], "&lt;"&amp;EDATE(DATE(X$4,X$5,1),1),
  Données_Financières_EXEMPLE[N° de compte], $B33)</f>
        <v>0</v>
      </c>
      <c r="Y33" s="264">
        <f>SUMIFS(
  Données_Financières_EXEMPLE[Crédit],
  Données_Financières_EXEMPLE[Date], "&gt;="&amp;DATE(Y$4,Y$5,1),
  Données_Financières_EXEMPLE[Date], "&lt;"&amp;EDATE(DATE(Y$4,Y$5,1),1),
  Données_Financières_EXEMPLE[N° de compte], $B33)
-SUMIFS(
  Données_Financières_EXEMPLE[Débit],
  Données_Financières_EXEMPLE[Date], "&gt;="&amp;DATE(Y$4,Y$5,1),
  Données_Financières_EXEMPLE[Date], "&lt;"&amp;EDATE(DATE(Y$4,Y$5,1),1),
  Données_Financières_EXEMPLE[N° de compte], $B33)</f>
        <v>0</v>
      </c>
      <c r="Z33" s="264">
        <f>SUMIFS(
  Données_Financières_EXEMPLE[Crédit],
  Données_Financières_EXEMPLE[Date], "&gt;="&amp;DATE(Z$4,Z$5,1),
  Données_Financières_EXEMPLE[Date], "&lt;"&amp;EDATE(DATE(Z$4,Z$5,1),1),
  Données_Financières_EXEMPLE[N° de compte], $B33)
-SUMIFS(
  Données_Financières_EXEMPLE[Débit],
  Données_Financières_EXEMPLE[Date], "&gt;="&amp;DATE(Z$4,Z$5,1),
  Données_Financières_EXEMPLE[Date], "&lt;"&amp;EDATE(DATE(Z$4,Z$5,1),1),
  Données_Financières_EXEMPLE[N° de compte], $B33)</f>
        <v>0</v>
      </c>
      <c r="AA33" s="264">
        <f>SUMIFS(
  Données_Financières_EXEMPLE[Crédit],
  Données_Financières_EXEMPLE[Date], "&gt;="&amp;DATE(AA$4,AA$5,1),
  Données_Financières_EXEMPLE[Date], "&lt;"&amp;EDATE(DATE(AA$4,AA$5,1),1),
  Données_Financières_EXEMPLE[N° de compte], $B33)
-SUMIFS(
  Données_Financières_EXEMPLE[Débit],
  Données_Financières_EXEMPLE[Date], "&gt;="&amp;DATE(AA$4,AA$5,1),
  Données_Financières_EXEMPLE[Date], "&lt;"&amp;EDATE(DATE(AA$4,AA$5,1),1),
  Données_Financières_EXEMPLE[N° de compte], $B33)</f>
        <v>0</v>
      </c>
      <c r="AB33" s="264">
        <f>SUMIFS(
  Données_Financières_EXEMPLE[Crédit],
  Données_Financières_EXEMPLE[Date], "&gt;="&amp;DATE(AB$4,AB$5,1),
  Données_Financières_EXEMPLE[Date], "&lt;"&amp;EDATE(DATE(AB$4,AB$5,1),1),
  Données_Financières_EXEMPLE[N° de compte], $B33)
-SUMIFS(
  Données_Financières_EXEMPLE[Débit],
  Données_Financières_EXEMPLE[Date], "&gt;="&amp;DATE(AB$4,AB$5,1),
  Données_Financières_EXEMPLE[Date], "&lt;"&amp;EDATE(DATE(AB$4,AB$5,1),1),
  Données_Financières_EXEMPLE[N° de compte], $B33)</f>
        <v>0</v>
      </c>
      <c r="AC33" s="264">
        <f>SUMIFS(
  Données_Financières_EXEMPLE[Crédit],
  Données_Financières_EXEMPLE[Date], "&gt;="&amp;DATE(AC$4,AC$5,1),
  Données_Financières_EXEMPLE[Date], "&lt;"&amp;EDATE(DATE(AC$4,AC$5,1),1),
  Données_Financières_EXEMPLE[N° de compte], $B33)
-SUMIFS(
  Données_Financières_EXEMPLE[Débit],
  Données_Financières_EXEMPLE[Date], "&gt;="&amp;DATE(AC$4,AC$5,1),
  Données_Financières_EXEMPLE[Date], "&lt;"&amp;EDATE(DATE(AC$4,AC$5,1),1),
  Données_Financières_EXEMPLE[N° de compte], $B33)</f>
        <v>0</v>
      </c>
      <c r="AD33" s="264">
        <f>SUMIFS(
  Données_Financières_EXEMPLE[Crédit],
  Données_Financières_EXEMPLE[Date], "&gt;="&amp;DATE(AD$4,AD$5,1),
  Données_Financières_EXEMPLE[Date], "&lt;"&amp;EDATE(DATE(AD$4,AD$5,1),1),
  Données_Financières_EXEMPLE[N° de compte], $B33)
-SUMIFS(
  Données_Financières_EXEMPLE[Débit],
  Données_Financières_EXEMPLE[Date], "&gt;="&amp;DATE(AD$4,AD$5,1),
  Données_Financières_EXEMPLE[Date], "&lt;"&amp;EDATE(DATE(AD$4,AD$5,1),1),
  Données_Financières_EXEMPLE[N° de compte], $B33)</f>
        <v>0</v>
      </c>
      <c r="AE33" s="264">
        <f>SUMIFS(
  Données_Financières_EXEMPLE[Crédit],
  Données_Financières_EXEMPLE[Date], "&gt;="&amp;DATE(AE$4,AE$5,1),
  Données_Financières_EXEMPLE[Date], "&lt;"&amp;EDATE(DATE(AE$4,AE$5,1),1),
  Données_Financières_EXEMPLE[N° de compte], $B33)
-SUMIFS(
  Données_Financières_EXEMPLE[Débit],
  Données_Financières_EXEMPLE[Date], "&gt;="&amp;DATE(AE$4,AE$5,1),
  Données_Financières_EXEMPLE[Date], "&lt;"&amp;EDATE(DATE(AE$4,AE$5,1),1),
  Données_Financières_EXEMPLE[N° de compte], $B33)</f>
        <v>0</v>
      </c>
      <c r="AF33" s="264">
        <f>SUMIFS(
  Données_Financières_EXEMPLE[Crédit],
  Données_Financières_EXEMPLE[Date], "&gt;="&amp;DATE(AF$4,AF$5,1),
  Données_Financières_EXEMPLE[Date], "&lt;"&amp;EDATE(DATE(AF$4,AF$5,1),1),
  Données_Financières_EXEMPLE[N° de compte], $B33)
-SUMIFS(
  Données_Financières_EXEMPLE[Débit],
  Données_Financières_EXEMPLE[Date], "&gt;="&amp;DATE(AF$4,AF$5,1),
  Données_Financières_EXEMPLE[Date], "&lt;"&amp;EDATE(DATE(AF$4,AF$5,1),1),
  Données_Financières_EXEMPLE[N° de compte], $B33)</f>
        <v>0</v>
      </c>
      <c r="AG33" s="264">
        <f>SUMIFS(
  Données_Financières_EXEMPLE[Crédit],
  Données_Financières_EXEMPLE[Date], "&gt;="&amp;DATE(AG$4,AG$5,1),
  Données_Financières_EXEMPLE[Date], "&lt;"&amp;EDATE(DATE(AG$4,AG$5,1),1),
  Données_Financières_EXEMPLE[N° de compte], $B33)
-SUMIFS(
  Données_Financières_EXEMPLE[Débit],
  Données_Financières_EXEMPLE[Date], "&gt;="&amp;DATE(AG$4,AG$5,1),
  Données_Financières_EXEMPLE[Date], "&lt;"&amp;EDATE(DATE(AG$4,AG$5,1),1),
  Données_Financières_EXEMPLE[N° de compte], $B33)</f>
        <v>0</v>
      </c>
      <c r="AH33" s="264">
        <f>SUMIFS(
  Données_Financières_EXEMPLE[Crédit],
  Données_Financières_EXEMPLE[Date], "&gt;="&amp;DATE(AH$4,AH$5,1),
  Données_Financières_EXEMPLE[Date], "&lt;"&amp;EDATE(DATE(AH$4,AH$5,1),1),
  Données_Financières_EXEMPLE[N° de compte], $B33)
-SUMIFS(
  Données_Financières_EXEMPLE[Débit],
  Données_Financières_EXEMPLE[Date], "&gt;="&amp;DATE(AH$4,AH$5,1),
  Données_Financières_EXEMPLE[Date], "&lt;"&amp;EDATE(DATE(AH$4,AH$5,1),1),
  Données_Financières_EXEMPLE[N° de compte], $B33)</f>
        <v>0</v>
      </c>
      <c r="AI33" s="142">
        <f>SUMIFS(
  Données_Financières_EXEMPLE[Crédit],
  Données_Financières_EXEMPLE[Date], "&gt;="&amp;DATE(AI$4,AI$5,1),
  Données_Financières_EXEMPLE[Date], "&lt;"&amp;EDATE(DATE(AI$4,AI$5,1),1),
  Données_Financières_EXEMPLE[N° de compte], $B33)
-SUMIFS(
  Données_Financières_EXEMPLE[Débit],
  Données_Financières_EXEMPLE[Date], "&gt;="&amp;DATE(AI$4,AI$5,1),
  Données_Financières_EXEMPLE[Date], "&lt;"&amp;EDATE(DATE(AI$4,AI$5,1),1),
  Données_Financières_EXEMPLE[N° de compte], $B33)</f>
        <v>0</v>
      </c>
    </row>
    <row r="34" spans="1:35" outlineLevel="1" x14ac:dyDescent="0.45">
      <c r="A34" s="242"/>
      <c r="B34" s="2">
        <v>5710</v>
      </c>
      <c r="C34" s="2" t="s">
        <v>197</v>
      </c>
      <c r="D34" s="21">
        <f t="shared" si="11"/>
        <v>-1800</v>
      </c>
      <c r="E34" s="22"/>
      <c r="F34" s="23">
        <f>SUMIFS('2. EXEMPLE Prévisionnel'!I32:AF32,'2. EXEMPLE Prévisionnel'!I$3:AF$3,'4. EXEMPLE Suivi de trésorerie'!G$6,'2. EXEMPLE Prévisionnel'!I$4:AF$4,"&lt;="&amp;'4. EXEMPLE Suivi de trésorerie'!F$6)</f>
        <v>-1800</v>
      </c>
      <c r="G34" s="24">
        <f t="shared" si="6"/>
        <v>1</v>
      </c>
      <c r="H34" s="25"/>
      <c r="I34" s="21">
        <f t="shared" si="12"/>
        <v>0</v>
      </c>
      <c r="J34" s="22"/>
      <c r="L34" s="141">
        <f>SUMIFS(
  Données_Financières_EXEMPLE[Crédit],
  Données_Financières_EXEMPLE[Date], "&gt;="&amp;DATE(L$4,L$5,1),
  Données_Financières_EXEMPLE[Date], "&lt;"&amp;EDATE(DATE(L$4,L$5,1),1),
  Données_Financières_EXEMPLE[N° de compte], $B34)
-SUMIFS(
  Données_Financières_EXEMPLE[Débit],
  Données_Financières_EXEMPLE[Date], "&gt;="&amp;DATE(L$4,L$5,1),
  Données_Financières_EXEMPLE[Date], "&lt;"&amp;EDATE(DATE(L$4,L$5,1),1),
  Données_Financières_EXEMPLE[N° de compte], $B34)</f>
        <v>-300</v>
      </c>
      <c r="M34" s="264">
        <f>SUMIFS(
  Données_Financières_EXEMPLE[Crédit],
  Données_Financières_EXEMPLE[Date], "&gt;="&amp;DATE(M$4,M$5,1),
  Données_Financières_EXEMPLE[Date], "&lt;"&amp;EDATE(DATE(M$4,M$5,1),1),
  Données_Financières_EXEMPLE[N° de compte], $B34)
-SUMIFS(
  Données_Financières_EXEMPLE[Débit],
  Données_Financières_EXEMPLE[Date], "&gt;="&amp;DATE(M$4,M$5,1),
  Données_Financières_EXEMPLE[Date], "&lt;"&amp;EDATE(DATE(M$4,M$5,1),1),
  Données_Financières_EXEMPLE[N° de compte], $B34)</f>
        <v>-300</v>
      </c>
      <c r="N34" s="264">
        <f>SUMIFS(
  Données_Financières_EXEMPLE[Crédit],
  Données_Financières_EXEMPLE[Date], "&gt;="&amp;DATE(N$4,N$5,1),
  Données_Financières_EXEMPLE[Date], "&lt;"&amp;EDATE(DATE(N$4,N$5,1),1),
  Données_Financières_EXEMPLE[N° de compte], $B34)
-SUMIFS(
  Données_Financières_EXEMPLE[Débit],
  Données_Financières_EXEMPLE[Date], "&gt;="&amp;DATE(N$4,N$5,1),
  Données_Financières_EXEMPLE[Date], "&lt;"&amp;EDATE(DATE(N$4,N$5,1),1),
  Données_Financières_EXEMPLE[N° de compte], $B34)</f>
        <v>-300</v>
      </c>
      <c r="O34" s="264">
        <f>SUMIFS(
  Données_Financières_EXEMPLE[Crédit],
  Données_Financières_EXEMPLE[Date], "&gt;="&amp;DATE(O$4,O$5,1),
  Données_Financières_EXEMPLE[Date], "&lt;"&amp;EDATE(DATE(O$4,O$5,1),1),
  Données_Financières_EXEMPLE[N° de compte], $B34)
-SUMIFS(
  Données_Financières_EXEMPLE[Débit],
  Données_Financières_EXEMPLE[Date], "&gt;="&amp;DATE(O$4,O$5,1),
  Données_Financières_EXEMPLE[Date], "&lt;"&amp;EDATE(DATE(O$4,O$5,1),1),
  Données_Financières_EXEMPLE[N° de compte], $B34)</f>
        <v>-300</v>
      </c>
      <c r="P34" s="264">
        <f>SUMIFS(
  Données_Financières_EXEMPLE[Crédit],
  Données_Financières_EXEMPLE[Date], "&gt;="&amp;DATE(P$4,P$5,1),
  Données_Financières_EXEMPLE[Date], "&lt;"&amp;EDATE(DATE(P$4,P$5,1),1),
  Données_Financières_EXEMPLE[N° de compte], $B34)
-SUMIFS(
  Données_Financières_EXEMPLE[Débit],
  Données_Financières_EXEMPLE[Date], "&gt;="&amp;DATE(P$4,P$5,1),
  Données_Financières_EXEMPLE[Date], "&lt;"&amp;EDATE(DATE(P$4,P$5,1),1),
  Données_Financières_EXEMPLE[N° de compte], $B34)</f>
        <v>-300</v>
      </c>
      <c r="Q34" s="264">
        <f>SUMIFS(
  Données_Financières_EXEMPLE[Crédit],
  Données_Financières_EXEMPLE[Date], "&gt;="&amp;DATE(Q$4,Q$5,1),
  Données_Financières_EXEMPLE[Date], "&lt;"&amp;EDATE(DATE(Q$4,Q$5,1),1),
  Données_Financières_EXEMPLE[N° de compte], $B34)
-SUMIFS(
  Données_Financières_EXEMPLE[Débit],
  Données_Financières_EXEMPLE[Date], "&gt;="&amp;DATE(Q$4,Q$5,1),
  Données_Financières_EXEMPLE[Date], "&lt;"&amp;EDATE(DATE(Q$4,Q$5,1),1),
  Données_Financières_EXEMPLE[N° de compte], $B34)</f>
        <v>-300</v>
      </c>
      <c r="R34" s="264">
        <f>SUMIFS(
  Données_Financières_EXEMPLE[Crédit],
  Données_Financières_EXEMPLE[Date], "&gt;="&amp;DATE(R$4,R$5,1),
  Données_Financières_EXEMPLE[Date], "&lt;"&amp;EDATE(DATE(R$4,R$5,1),1),
  Données_Financières_EXEMPLE[N° de compte], $B34)
-SUMIFS(
  Données_Financières_EXEMPLE[Débit],
  Données_Financières_EXEMPLE[Date], "&gt;="&amp;DATE(R$4,R$5,1),
  Données_Financières_EXEMPLE[Date], "&lt;"&amp;EDATE(DATE(R$4,R$5,1),1),
  Données_Financières_EXEMPLE[N° de compte], $B34)</f>
        <v>0</v>
      </c>
      <c r="S34" s="264">
        <f>SUMIFS(
  Données_Financières_EXEMPLE[Crédit],
  Données_Financières_EXEMPLE[Date], "&gt;="&amp;DATE(S$4,S$5,1),
  Données_Financières_EXEMPLE[Date], "&lt;"&amp;EDATE(DATE(S$4,S$5,1),1),
  Données_Financières_EXEMPLE[N° de compte], $B34)
-SUMIFS(
  Données_Financières_EXEMPLE[Débit],
  Données_Financières_EXEMPLE[Date], "&gt;="&amp;DATE(S$4,S$5,1),
  Données_Financières_EXEMPLE[Date], "&lt;"&amp;EDATE(DATE(S$4,S$5,1),1),
  Données_Financières_EXEMPLE[N° de compte], $B34)</f>
        <v>0</v>
      </c>
      <c r="T34" s="264">
        <f>SUMIFS(
  Données_Financières_EXEMPLE[Crédit],
  Données_Financières_EXEMPLE[Date], "&gt;="&amp;DATE(T$4,T$5,1),
  Données_Financières_EXEMPLE[Date], "&lt;"&amp;EDATE(DATE(T$4,T$5,1),1),
  Données_Financières_EXEMPLE[N° de compte], $B34)
-SUMIFS(
  Données_Financières_EXEMPLE[Débit],
  Données_Financières_EXEMPLE[Date], "&gt;="&amp;DATE(T$4,T$5,1),
  Données_Financières_EXEMPLE[Date], "&lt;"&amp;EDATE(DATE(T$4,T$5,1),1),
  Données_Financières_EXEMPLE[N° de compte], $B34)</f>
        <v>0</v>
      </c>
      <c r="U34" s="264">
        <f>SUMIFS(
  Données_Financières_EXEMPLE[Crédit],
  Données_Financières_EXEMPLE[Date], "&gt;="&amp;DATE(U$4,U$5,1),
  Données_Financières_EXEMPLE[Date], "&lt;"&amp;EDATE(DATE(U$4,U$5,1),1),
  Données_Financières_EXEMPLE[N° de compte], $B34)
-SUMIFS(
  Données_Financières_EXEMPLE[Débit],
  Données_Financières_EXEMPLE[Date], "&gt;="&amp;DATE(U$4,U$5,1),
  Données_Financières_EXEMPLE[Date], "&lt;"&amp;EDATE(DATE(U$4,U$5,1),1),
  Données_Financières_EXEMPLE[N° de compte], $B34)</f>
        <v>0</v>
      </c>
      <c r="V34" s="264">
        <f>SUMIFS(
  Données_Financières_EXEMPLE[Crédit],
  Données_Financières_EXEMPLE[Date], "&gt;="&amp;DATE(V$4,V$5,1),
  Données_Financières_EXEMPLE[Date], "&lt;"&amp;EDATE(DATE(V$4,V$5,1),1),
  Données_Financières_EXEMPLE[N° de compte], $B34)
-SUMIFS(
  Données_Financières_EXEMPLE[Débit],
  Données_Financières_EXEMPLE[Date], "&gt;="&amp;DATE(V$4,V$5,1),
  Données_Financières_EXEMPLE[Date], "&lt;"&amp;EDATE(DATE(V$4,V$5,1),1),
  Données_Financières_EXEMPLE[N° de compte], $B34)</f>
        <v>0</v>
      </c>
      <c r="W34" s="142">
        <f>SUMIFS(
  Données_Financières_EXEMPLE[Crédit],
  Données_Financières_EXEMPLE[Date], "&gt;="&amp;DATE(W$4,W$5,1),
  Données_Financières_EXEMPLE[Date], "&lt;"&amp;EDATE(DATE(W$4,W$5,1),1),
  Données_Financières_EXEMPLE[N° de compte], $B34)
-SUMIFS(
  Données_Financières_EXEMPLE[Débit],
  Données_Financières_EXEMPLE[Date], "&gt;="&amp;DATE(W$4,W$5,1),
  Données_Financières_EXEMPLE[Date], "&lt;"&amp;EDATE(DATE(W$4,W$5,1),1),
  Données_Financières_EXEMPLE[N° de compte], $B34)</f>
        <v>0</v>
      </c>
      <c r="X34" s="141">
        <f>SUMIFS(
  Données_Financières_EXEMPLE[Crédit],
  Données_Financières_EXEMPLE[Date], "&gt;="&amp;DATE(X$4,X$5,1),
  Données_Financières_EXEMPLE[Date], "&lt;"&amp;EDATE(DATE(X$4,X$5,1),1),
  Données_Financières_EXEMPLE[N° de compte], $B34)
-SUMIFS(
  Données_Financières_EXEMPLE[Débit],
  Données_Financières_EXEMPLE[Date], "&gt;="&amp;DATE(X$4,X$5,1),
  Données_Financières_EXEMPLE[Date], "&lt;"&amp;EDATE(DATE(X$4,X$5,1),1),
  Données_Financières_EXEMPLE[N° de compte], $B34)</f>
        <v>0</v>
      </c>
      <c r="Y34" s="264">
        <f>SUMIFS(
  Données_Financières_EXEMPLE[Crédit],
  Données_Financières_EXEMPLE[Date], "&gt;="&amp;DATE(Y$4,Y$5,1),
  Données_Financières_EXEMPLE[Date], "&lt;"&amp;EDATE(DATE(Y$4,Y$5,1),1),
  Données_Financières_EXEMPLE[N° de compte], $B34)
-SUMIFS(
  Données_Financières_EXEMPLE[Débit],
  Données_Financières_EXEMPLE[Date], "&gt;="&amp;DATE(Y$4,Y$5,1),
  Données_Financières_EXEMPLE[Date], "&lt;"&amp;EDATE(DATE(Y$4,Y$5,1),1),
  Données_Financières_EXEMPLE[N° de compte], $B34)</f>
        <v>0</v>
      </c>
      <c r="Z34" s="264">
        <f>SUMIFS(
  Données_Financières_EXEMPLE[Crédit],
  Données_Financières_EXEMPLE[Date], "&gt;="&amp;DATE(Z$4,Z$5,1),
  Données_Financières_EXEMPLE[Date], "&lt;"&amp;EDATE(DATE(Z$4,Z$5,1),1),
  Données_Financières_EXEMPLE[N° de compte], $B34)
-SUMIFS(
  Données_Financières_EXEMPLE[Débit],
  Données_Financières_EXEMPLE[Date], "&gt;="&amp;DATE(Z$4,Z$5,1),
  Données_Financières_EXEMPLE[Date], "&lt;"&amp;EDATE(DATE(Z$4,Z$5,1),1),
  Données_Financières_EXEMPLE[N° de compte], $B34)</f>
        <v>0</v>
      </c>
      <c r="AA34" s="264">
        <f>SUMIFS(
  Données_Financières_EXEMPLE[Crédit],
  Données_Financières_EXEMPLE[Date], "&gt;="&amp;DATE(AA$4,AA$5,1),
  Données_Financières_EXEMPLE[Date], "&lt;"&amp;EDATE(DATE(AA$4,AA$5,1),1),
  Données_Financières_EXEMPLE[N° de compte], $B34)
-SUMIFS(
  Données_Financières_EXEMPLE[Débit],
  Données_Financières_EXEMPLE[Date], "&gt;="&amp;DATE(AA$4,AA$5,1),
  Données_Financières_EXEMPLE[Date], "&lt;"&amp;EDATE(DATE(AA$4,AA$5,1),1),
  Données_Financières_EXEMPLE[N° de compte], $B34)</f>
        <v>0</v>
      </c>
      <c r="AB34" s="264">
        <f>SUMIFS(
  Données_Financières_EXEMPLE[Crédit],
  Données_Financières_EXEMPLE[Date], "&gt;="&amp;DATE(AB$4,AB$5,1),
  Données_Financières_EXEMPLE[Date], "&lt;"&amp;EDATE(DATE(AB$4,AB$5,1),1),
  Données_Financières_EXEMPLE[N° de compte], $B34)
-SUMIFS(
  Données_Financières_EXEMPLE[Débit],
  Données_Financières_EXEMPLE[Date], "&gt;="&amp;DATE(AB$4,AB$5,1),
  Données_Financières_EXEMPLE[Date], "&lt;"&amp;EDATE(DATE(AB$4,AB$5,1),1),
  Données_Financières_EXEMPLE[N° de compte], $B34)</f>
        <v>0</v>
      </c>
      <c r="AC34" s="264">
        <f>SUMIFS(
  Données_Financières_EXEMPLE[Crédit],
  Données_Financières_EXEMPLE[Date], "&gt;="&amp;DATE(AC$4,AC$5,1),
  Données_Financières_EXEMPLE[Date], "&lt;"&amp;EDATE(DATE(AC$4,AC$5,1),1),
  Données_Financières_EXEMPLE[N° de compte], $B34)
-SUMIFS(
  Données_Financières_EXEMPLE[Débit],
  Données_Financières_EXEMPLE[Date], "&gt;="&amp;DATE(AC$4,AC$5,1),
  Données_Financières_EXEMPLE[Date], "&lt;"&amp;EDATE(DATE(AC$4,AC$5,1),1),
  Données_Financières_EXEMPLE[N° de compte], $B34)</f>
        <v>0</v>
      </c>
      <c r="AD34" s="264">
        <f>SUMIFS(
  Données_Financières_EXEMPLE[Crédit],
  Données_Financières_EXEMPLE[Date], "&gt;="&amp;DATE(AD$4,AD$5,1),
  Données_Financières_EXEMPLE[Date], "&lt;"&amp;EDATE(DATE(AD$4,AD$5,1),1),
  Données_Financières_EXEMPLE[N° de compte], $B34)
-SUMIFS(
  Données_Financières_EXEMPLE[Débit],
  Données_Financières_EXEMPLE[Date], "&gt;="&amp;DATE(AD$4,AD$5,1),
  Données_Financières_EXEMPLE[Date], "&lt;"&amp;EDATE(DATE(AD$4,AD$5,1),1),
  Données_Financières_EXEMPLE[N° de compte], $B34)</f>
        <v>0</v>
      </c>
      <c r="AE34" s="264">
        <f>SUMIFS(
  Données_Financières_EXEMPLE[Crédit],
  Données_Financières_EXEMPLE[Date], "&gt;="&amp;DATE(AE$4,AE$5,1),
  Données_Financières_EXEMPLE[Date], "&lt;"&amp;EDATE(DATE(AE$4,AE$5,1),1),
  Données_Financières_EXEMPLE[N° de compte], $B34)
-SUMIFS(
  Données_Financières_EXEMPLE[Débit],
  Données_Financières_EXEMPLE[Date], "&gt;="&amp;DATE(AE$4,AE$5,1),
  Données_Financières_EXEMPLE[Date], "&lt;"&amp;EDATE(DATE(AE$4,AE$5,1),1),
  Données_Financières_EXEMPLE[N° de compte], $B34)</f>
        <v>0</v>
      </c>
      <c r="AF34" s="264">
        <f>SUMIFS(
  Données_Financières_EXEMPLE[Crédit],
  Données_Financières_EXEMPLE[Date], "&gt;="&amp;DATE(AF$4,AF$5,1),
  Données_Financières_EXEMPLE[Date], "&lt;"&amp;EDATE(DATE(AF$4,AF$5,1),1),
  Données_Financières_EXEMPLE[N° de compte], $B34)
-SUMIFS(
  Données_Financières_EXEMPLE[Débit],
  Données_Financières_EXEMPLE[Date], "&gt;="&amp;DATE(AF$4,AF$5,1),
  Données_Financières_EXEMPLE[Date], "&lt;"&amp;EDATE(DATE(AF$4,AF$5,1),1),
  Données_Financières_EXEMPLE[N° de compte], $B34)</f>
        <v>0</v>
      </c>
      <c r="AG34" s="264">
        <f>SUMIFS(
  Données_Financières_EXEMPLE[Crédit],
  Données_Financières_EXEMPLE[Date], "&gt;="&amp;DATE(AG$4,AG$5,1),
  Données_Financières_EXEMPLE[Date], "&lt;"&amp;EDATE(DATE(AG$4,AG$5,1),1),
  Données_Financières_EXEMPLE[N° de compte], $B34)
-SUMIFS(
  Données_Financières_EXEMPLE[Débit],
  Données_Financières_EXEMPLE[Date], "&gt;="&amp;DATE(AG$4,AG$5,1),
  Données_Financières_EXEMPLE[Date], "&lt;"&amp;EDATE(DATE(AG$4,AG$5,1),1),
  Données_Financières_EXEMPLE[N° de compte], $B34)</f>
        <v>0</v>
      </c>
      <c r="AH34" s="264">
        <f>SUMIFS(
  Données_Financières_EXEMPLE[Crédit],
  Données_Financières_EXEMPLE[Date], "&gt;="&amp;DATE(AH$4,AH$5,1),
  Données_Financières_EXEMPLE[Date], "&lt;"&amp;EDATE(DATE(AH$4,AH$5,1),1),
  Données_Financières_EXEMPLE[N° de compte], $B34)
-SUMIFS(
  Données_Financières_EXEMPLE[Débit],
  Données_Financières_EXEMPLE[Date], "&gt;="&amp;DATE(AH$4,AH$5,1),
  Données_Financières_EXEMPLE[Date], "&lt;"&amp;EDATE(DATE(AH$4,AH$5,1),1),
  Données_Financières_EXEMPLE[N° de compte], $B34)</f>
        <v>0</v>
      </c>
      <c r="AI34" s="142">
        <f>SUMIFS(
  Données_Financières_EXEMPLE[Crédit],
  Données_Financières_EXEMPLE[Date], "&gt;="&amp;DATE(AI$4,AI$5,1),
  Données_Financières_EXEMPLE[Date], "&lt;"&amp;EDATE(DATE(AI$4,AI$5,1),1),
  Données_Financières_EXEMPLE[N° de compte], $B34)
-SUMIFS(
  Données_Financières_EXEMPLE[Débit],
  Données_Financières_EXEMPLE[Date], "&gt;="&amp;DATE(AI$4,AI$5,1),
  Données_Financières_EXEMPLE[Date], "&lt;"&amp;EDATE(DATE(AI$4,AI$5,1),1),
  Données_Financières_EXEMPLE[N° de compte], $B34)</f>
        <v>0</v>
      </c>
    </row>
    <row r="35" spans="1:35" outlineLevel="1" x14ac:dyDescent="0.45">
      <c r="A35" s="242"/>
      <c r="B35" s="2">
        <v>5720</v>
      </c>
      <c r="C35" s="2" t="s">
        <v>198</v>
      </c>
      <c r="D35" s="21">
        <f t="shared" si="11"/>
        <v>-6000</v>
      </c>
      <c r="E35" s="22"/>
      <c r="F35" s="23">
        <f>SUMIFS('2. EXEMPLE Prévisionnel'!I33:AF33,'2. EXEMPLE Prévisionnel'!I$3:AF$3,'4. EXEMPLE Suivi de trésorerie'!G$6,'2. EXEMPLE Prévisionnel'!I$4:AF$4,"&lt;="&amp;'4. EXEMPLE Suivi de trésorerie'!F$6)</f>
        <v>-6000</v>
      </c>
      <c r="G35" s="24">
        <f t="shared" si="6"/>
        <v>1</v>
      </c>
      <c r="H35" s="25"/>
      <c r="I35" s="21">
        <f t="shared" si="12"/>
        <v>0</v>
      </c>
      <c r="J35" s="22"/>
      <c r="L35" s="141">
        <f>SUMIFS(
  Données_Financières_EXEMPLE[Crédit],
  Données_Financières_EXEMPLE[Date], "&gt;="&amp;DATE(L$4,L$5,1),
  Données_Financières_EXEMPLE[Date], "&lt;"&amp;EDATE(DATE(L$4,L$5,1),1),
  Données_Financières_EXEMPLE[N° de compte], $B35)
-SUMIFS(
  Données_Financières_EXEMPLE[Débit],
  Données_Financières_EXEMPLE[Date], "&gt;="&amp;DATE(L$4,L$5,1),
  Données_Financières_EXEMPLE[Date], "&lt;"&amp;EDATE(DATE(L$4,L$5,1),1),
  Données_Financières_EXEMPLE[N° de compte], $B35)</f>
        <v>-1000</v>
      </c>
      <c r="M35" s="264">
        <f>SUMIFS(
  Données_Financières_EXEMPLE[Crédit],
  Données_Financières_EXEMPLE[Date], "&gt;="&amp;DATE(M$4,M$5,1),
  Données_Financières_EXEMPLE[Date], "&lt;"&amp;EDATE(DATE(M$4,M$5,1),1),
  Données_Financières_EXEMPLE[N° de compte], $B35)
-SUMIFS(
  Données_Financières_EXEMPLE[Débit],
  Données_Financières_EXEMPLE[Date], "&gt;="&amp;DATE(M$4,M$5,1),
  Données_Financières_EXEMPLE[Date], "&lt;"&amp;EDATE(DATE(M$4,M$5,1),1),
  Données_Financières_EXEMPLE[N° de compte], $B35)</f>
        <v>-1000</v>
      </c>
      <c r="N35" s="264">
        <f>SUMIFS(
  Données_Financières_EXEMPLE[Crédit],
  Données_Financières_EXEMPLE[Date], "&gt;="&amp;DATE(N$4,N$5,1),
  Données_Financières_EXEMPLE[Date], "&lt;"&amp;EDATE(DATE(N$4,N$5,1),1),
  Données_Financières_EXEMPLE[N° de compte], $B35)
-SUMIFS(
  Données_Financières_EXEMPLE[Débit],
  Données_Financières_EXEMPLE[Date], "&gt;="&amp;DATE(N$4,N$5,1),
  Données_Financières_EXEMPLE[Date], "&lt;"&amp;EDATE(DATE(N$4,N$5,1),1),
  Données_Financières_EXEMPLE[N° de compte], $B35)</f>
        <v>-1000</v>
      </c>
      <c r="O35" s="264">
        <f>SUMIFS(
  Données_Financières_EXEMPLE[Crédit],
  Données_Financières_EXEMPLE[Date], "&gt;="&amp;DATE(O$4,O$5,1),
  Données_Financières_EXEMPLE[Date], "&lt;"&amp;EDATE(DATE(O$4,O$5,1),1),
  Données_Financières_EXEMPLE[N° de compte], $B35)
-SUMIFS(
  Données_Financières_EXEMPLE[Débit],
  Données_Financières_EXEMPLE[Date], "&gt;="&amp;DATE(O$4,O$5,1),
  Données_Financières_EXEMPLE[Date], "&lt;"&amp;EDATE(DATE(O$4,O$5,1),1),
  Données_Financières_EXEMPLE[N° de compte], $B35)</f>
        <v>-1000</v>
      </c>
      <c r="P35" s="264">
        <f>SUMIFS(
  Données_Financières_EXEMPLE[Crédit],
  Données_Financières_EXEMPLE[Date], "&gt;="&amp;DATE(P$4,P$5,1),
  Données_Financières_EXEMPLE[Date], "&lt;"&amp;EDATE(DATE(P$4,P$5,1),1),
  Données_Financières_EXEMPLE[N° de compte], $B35)
-SUMIFS(
  Données_Financières_EXEMPLE[Débit],
  Données_Financières_EXEMPLE[Date], "&gt;="&amp;DATE(P$4,P$5,1),
  Données_Financières_EXEMPLE[Date], "&lt;"&amp;EDATE(DATE(P$4,P$5,1),1),
  Données_Financières_EXEMPLE[N° de compte], $B35)</f>
        <v>-1000</v>
      </c>
      <c r="Q35" s="264">
        <f>SUMIFS(
  Données_Financières_EXEMPLE[Crédit],
  Données_Financières_EXEMPLE[Date], "&gt;="&amp;DATE(Q$4,Q$5,1),
  Données_Financières_EXEMPLE[Date], "&lt;"&amp;EDATE(DATE(Q$4,Q$5,1),1),
  Données_Financières_EXEMPLE[N° de compte], $B35)
-SUMIFS(
  Données_Financières_EXEMPLE[Débit],
  Données_Financières_EXEMPLE[Date], "&gt;="&amp;DATE(Q$4,Q$5,1),
  Données_Financières_EXEMPLE[Date], "&lt;"&amp;EDATE(DATE(Q$4,Q$5,1),1),
  Données_Financières_EXEMPLE[N° de compte], $B35)</f>
        <v>-1000</v>
      </c>
      <c r="R35" s="264">
        <f>SUMIFS(
  Données_Financières_EXEMPLE[Crédit],
  Données_Financières_EXEMPLE[Date], "&gt;="&amp;DATE(R$4,R$5,1),
  Données_Financières_EXEMPLE[Date], "&lt;"&amp;EDATE(DATE(R$4,R$5,1),1),
  Données_Financières_EXEMPLE[N° de compte], $B35)
-SUMIFS(
  Données_Financières_EXEMPLE[Débit],
  Données_Financières_EXEMPLE[Date], "&gt;="&amp;DATE(R$4,R$5,1),
  Données_Financières_EXEMPLE[Date], "&lt;"&amp;EDATE(DATE(R$4,R$5,1),1),
  Données_Financières_EXEMPLE[N° de compte], $B35)</f>
        <v>0</v>
      </c>
      <c r="S35" s="264">
        <f>SUMIFS(
  Données_Financières_EXEMPLE[Crédit],
  Données_Financières_EXEMPLE[Date], "&gt;="&amp;DATE(S$4,S$5,1),
  Données_Financières_EXEMPLE[Date], "&lt;"&amp;EDATE(DATE(S$4,S$5,1),1),
  Données_Financières_EXEMPLE[N° de compte], $B35)
-SUMIFS(
  Données_Financières_EXEMPLE[Débit],
  Données_Financières_EXEMPLE[Date], "&gt;="&amp;DATE(S$4,S$5,1),
  Données_Financières_EXEMPLE[Date], "&lt;"&amp;EDATE(DATE(S$4,S$5,1),1),
  Données_Financières_EXEMPLE[N° de compte], $B35)</f>
        <v>0</v>
      </c>
      <c r="T35" s="264">
        <f>SUMIFS(
  Données_Financières_EXEMPLE[Crédit],
  Données_Financières_EXEMPLE[Date], "&gt;="&amp;DATE(T$4,T$5,1),
  Données_Financières_EXEMPLE[Date], "&lt;"&amp;EDATE(DATE(T$4,T$5,1),1),
  Données_Financières_EXEMPLE[N° de compte], $B35)
-SUMIFS(
  Données_Financières_EXEMPLE[Débit],
  Données_Financières_EXEMPLE[Date], "&gt;="&amp;DATE(T$4,T$5,1),
  Données_Financières_EXEMPLE[Date], "&lt;"&amp;EDATE(DATE(T$4,T$5,1),1),
  Données_Financières_EXEMPLE[N° de compte], $B35)</f>
        <v>0</v>
      </c>
      <c r="U35" s="264">
        <f>SUMIFS(
  Données_Financières_EXEMPLE[Crédit],
  Données_Financières_EXEMPLE[Date], "&gt;="&amp;DATE(U$4,U$5,1),
  Données_Financières_EXEMPLE[Date], "&lt;"&amp;EDATE(DATE(U$4,U$5,1),1),
  Données_Financières_EXEMPLE[N° de compte], $B35)
-SUMIFS(
  Données_Financières_EXEMPLE[Débit],
  Données_Financières_EXEMPLE[Date], "&gt;="&amp;DATE(U$4,U$5,1),
  Données_Financières_EXEMPLE[Date], "&lt;"&amp;EDATE(DATE(U$4,U$5,1),1),
  Données_Financières_EXEMPLE[N° de compte], $B35)</f>
        <v>0</v>
      </c>
      <c r="V35" s="264">
        <f>SUMIFS(
  Données_Financières_EXEMPLE[Crédit],
  Données_Financières_EXEMPLE[Date], "&gt;="&amp;DATE(V$4,V$5,1),
  Données_Financières_EXEMPLE[Date], "&lt;"&amp;EDATE(DATE(V$4,V$5,1),1),
  Données_Financières_EXEMPLE[N° de compte], $B35)
-SUMIFS(
  Données_Financières_EXEMPLE[Débit],
  Données_Financières_EXEMPLE[Date], "&gt;="&amp;DATE(V$4,V$5,1),
  Données_Financières_EXEMPLE[Date], "&lt;"&amp;EDATE(DATE(V$4,V$5,1),1),
  Données_Financières_EXEMPLE[N° de compte], $B35)</f>
        <v>0</v>
      </c>
      <c r="W35" s="142">
        <f>SUMIFS(
  Données_Financières_EXEMPLE[Crédit],
  Données_Financières_EXEMPLE[Date], "&gt;="&amp;DATE(W$4,W$5,1),
  Données_Financières_EXEMPLE[Date], "&lt;"&amp;EDATE(DATE(W$4,W$5,1),1),
  Données_Financières_EXEMPLE[N° de compte], $B35)
-SUMIFS(
  Données_Financières_EXEMPLE[Débit],
  Données_Financières_EXEMPLE[Date], "&gt;="&amp;DATE(W$4,W$5,1),
  Données_Financières_EXEMPLE[Date], "&lt;"&amp;EDATE(DATE(W$4,W$5,1),1),
  Données_Financières_EXEMPLE[N° de compte], $B35)</f>
        <v>0</v>
      </c>
      <c r="X35" s="141">
        <f>SUMIFS(
  Données_Financières_EXEMPLE[Crédit],
  Données_Financières_EXEMPLE[Date], "&gt;="&amp;DATE(X$4,X$5,1),
  Données_Financières_EXEMPLE[Date], "&lt;"&amp;EDATE(DATE(X$4,X$5,1),1),
  Données_Financières_EXEMPLE[N° de compte], $B35)
-SUMIFS(
  Données_Financières_EXEMPLE[Débit],
  Données_Financières_EXEMPLE[Date], "&gt;="&amp;DATE(X$4,X$5,1),
  Données_Financières_EXEMPLE[Date], "&lt;"&amp;EDATE(DATE(X$4,X$5,1),1),
  Données_Financières_EXEMPLE[N° de compte], $B35)</f>
        <v>0</v>
      </c>
      <c r="Y35" s="264">
        <f>SUMIFS(
  Données_Financières_EXEMPLE[Crédit],
  Données_Financières_EXEMPLE[Date], "&gt;="&amp;DATE(Y$4,Y$5,1),
  Données_Financières_EXEMPLE[Date], "&lt;"&amp;EDATE(DATE(Y$4,Y$5,1),1),
  Données_Financières_EXEMPLE[N° de compte], $B35)
-SUMIFS(
  Données_Financières_EXEMPLE[Débit],
  Données_Financières_EXEMPLE[Date], "&gt;="&amp;DATE(Y$4,Y$5,1),
  Données_Financières_EXEMPLE[Date], "&lt;"&amp;EDATE(DATE(Y$4,Y$5,1),1),
  Données_Financières_EXEMPLE[N° de compte], $B35)</f>
        <v>0</v>
      </c>
      <c r="Z35" s="264">
        <f>SUMIFS(
  Données_Financières_EXEMPLE[Crédit],
  Données_Financières_EXEMPLE[Date], "&gt;="&amp;DATE(Z$4,Z$5,1),
  Données_Financières_EXEMPLE[Date], "&lt;"&amp;EDATE(DATE(Z$4,Z$5,1),1),
  Données_Financières_EXEMPLE[N° de compte], $B35)
-SUMIFS(
  Données_Financières_EXEMPLE[Débit],
  Données_Financières_EXEMPLE[Date], "&gt;="&amp;DATE(Z$4,Z$5,1),
  Données_Financières_EXEMPLE[Date], "&lt;"&amp;EDATE(DATE(Z$4,Z$5,1),1),
  Données_Financières_EXEMPLE[N° de compte], $B35)</f>
        <v>0</v>
      </c>
      <c r="AA35" s="264">
        <f>SUMIFS(
  Données_Financières_EXEMPLE[Crédit],
  Données_Financières_EXEMPLE[Date], "&gt;="&amp;DATE(AA$4,AA$5,1),
  Données_Financières_EXEMPLE[Date], "&lt;"&amp;EDATE(DATE(AA$4,AA$5,1),1),
  Données_Financières_EXEMPLE[N° de compte], $B35)
-SUMIFS(
  Données_Financières_EXEMPLE[Débit],
  Données_Financières_EXEMPLE[Date], "&gt;="&amp;DATE(AA$4,AA$5,1),
  Données_Financières_EXEMPLE[Date], "&lt;"&amp;EDATE(DATE(AA$4,AA$5,1),1),
  Données_Financières_EXEMPLE[N° de compte], $B35)</f>
        <v>0</v>
      </c>
      <c r="AB35" s="264">
        <f>SUMIFS(
  Données_Financières_EXEMPLE[Crédit],
  Données_Financières_EXEMPLE[Date], "&gt;="&amp;DATE(AB$4,AB$5,1),
  Données_Financières_EXEMPLE[Date], "&lt;"&amp;EDATE(DATE(AB$4,AB$5,1),1),
  Données_Financières_EXEMPLE[N° de compte], $B35)
-SUMIFS(
  Données_Financières_EXEMPLE[Débit],
  Données_Financières_EXEMPLE[Date], "&gt;="&amp;DATE(AB$4,AB$5,1),
  Données_Financières_EXEMPLE[Date], "&lt;"&amp;EDATE(DATE(AB$4,AB$5,1),1),
  Données_Financières_EXEMPLE[N° de compte], $B35)</f>
        <v>0</v>
      </c>
      <c r="AC35" s="264">
        <f>SUMIFS(
  Données_Financières_EXEMPLE[Crédit],
  Données_Financières_EXEMPLE[Date], "&gt;="&amp;DATE(AC$4,AC$5,1),
  Données_Financières_EXEMPLE[Date], "&lt;"&amp;EDATE(DATE(AC$4,AC$5,1),1),
  Données_Financières_EXEMPLE[N° de compte], $B35)
-SUMIFS(
  Données_Financières_EXEMPLE[Débit],
  Données_Financières_EXEMPLE[Date], "&gt;="&amp;DATE(AC$4,AC$5,1),
  Données_Financières_EXEMPLE[Date], "&lt;"&amp;EDATE(DATE(AC$4,AC$5,1),1),
  Données_Financières_EXEMPLE[N° de compte], $B35)</f>
        <v>0</v>
      </c>
      <c r="AD35" s="264">
        <f>SUMIFS(
  Données_Financières_EXEMPLE[Crédit],
  Données_Financières_EXEMPLE[Date], "&gt;="&amp;DATE(AD$4,AD$5,1),
  Données_Financières_EXEMPLE[Date], "&lt;"&amp;EDATE(DATE(AD$4,AD$5,1),1),
  Données_Financières_EXEMPLE[N° de compte], $B35)
-SUMIFS(
  Données_Financières_EXEMPLE[Débit],
  Données_Financières_EXEMPLE[Date], "&gt;="&amp;DATE(AD$4,AD$5,1),
  Données_Financières_EXEMPLE[Date], "&lt;"&amp;EDATE(DATE(AD$4,AD$5,1),1),
  Données_Financières_EXEMPLE[N° de compte], $B35)</f>
        <v>0</v>
      </c>
      <c r="AE35" s="264">
        <f>SUMIFS(
  Données_Financières_EXEMPLE[Crédit],
  Données_Financières_EXEMPLE[Date], "&gt;="&amp;DATE(AE$4,AE$5,1),
  Données_Financières_EXEMPLE[Date], "&lt;"&amp;EDATE(DATE(AE$4,AE$5,1),1),
  Données_Financières_EXEMPLE[N° de compte], $B35)
-SUMIFS(
  Données_Financières_EXEMPLE[Débit],
  Données_Financières_EXEMPLE[Date], "&gt;="&amp;DATE(AE$4,AE$5,1),
  Données_Financières_EXEMPLE[Date], "&lt;"&amp;EDATE(DATE(AE$4,AE$5,1),1),
  Données_Financières_EXEMPLE[N° de compte], $B35)</f>
        <v>0</v>
      </c>
      <c r="AF35" s="264">
        <f>SUMIFS(
  Données_Financières_EXEMPLE[Crédit],
  Données_Financières_EXEMPLE[Date], "&gt;="&amp;DATE(AF$4,AF$5,1),
  Données_Financières_EXEMPLE[Date], "&lt;"&amp;EDATE(DATE(AF$4,AF$5,1),1),
  Données_Financières_EXEMPLE[N° de compte], $B35)
-SUMIFS(
  Données_Financières_EXEMPLE[Débit],
  Données_Financières_EXEMPLE[Date], "&gt;="&amp;DATE(AF$4,AF$5,1),
  Données_Financières_EXEMPLE[Date], "&lt;"&amp;EDATE(DATE(AF$4,AF$5,1),1),
  Données_Financières_EXEMPLE[N° de compte], $B35)</f>
        <v>0</v>
      </c>
      <c r="AG35" s="264">
        <f>SUMIFS(
  Données_Financières_EXEMPLE[Crédit],
  Données_Financières_EXEMPLE[Date], "&gt;="&amp;DATE(AG$4,AG$5,1),
  Données_Financières_EXEMPLE[Date], "&lt;"&amp;EDATE(DATE(AG$4,AG$5,1),1),
  Données_Financières_EXEMPLE[N° de compte], $B35)
-SUMIFS(
  Données_Financières_EXEMPLE[Débit],
  Données_Financières_EXEMPLE[Date], "&gt;="&amp;DATE(AG$4,AG$5,1),
  Données_Financières_EXEMPLE[Date], "&lt;"&amp;EDATE(DATE(AG$4,AG$5,1),1),
  Données_Financières_EXEMPLE[N° de compte], $B35)</f>
        <v>0</v>
      </c>
      <c r="AH35" s="264">
        <f>SUMIFS(
  Données_Financières_EXEMPLE[Crédit],
  Données_Financières_EXEMPLE[Date], "&gt;="&amp;DATE(AH$4,AH$5,1),
  Données_Financières_EXEMPLE[Date], "&lt;"&amp;EDATE(DATE(AH$4,AH$5,1),1),
  Données_Financières_EXEMPLE[N° de compte], $B35)
-SUMIFS(
  Données_Financières_EXEMPLE[Débit],
  Données_Financières_EXEMPLE[Date], "&gt;="&amp;DATE(AH$4,AH$5,1),
  Données_Financières_EXEMPLE[Date], "&lt;"&amp;EDATE(DATE(AH$4,AH$5,1),1),
  Données_Financières_EXEMPLE[N° de compte], $B35)</f>
        <v>0</v>
      </c>
      <c r="AI35" s="142">
        <f>SUMIFS(
  Données_Financières_EXEMPLE[Crédit],
  Données_Financières_EXEMPLE[Date], "&gt;="&amp;DATE(AI$4,AI$5,1),
  Données_Financières_EXEMPLE[Date], "&lt;"&amp;EDATE(DATE(AI$4,AI$5,1),1),
  Données_Financières_EXEMPLE[N° de compte], $B35)
-SUMIFS(
  Données_Financières_EXEMPLE[Débit],
  Données_Financières_EXEMPLE[Date], "&gt;="&amp;DATE(AI$4,AI$5,1),
  Données_Financières_EXEMPLE[Date], "&lt;"&amp;EDATE(DATE(AI$4,AI$5,1),1),
  Données_Financières_EXEMPLE[N° de compte], $B35)</f>
        <v>0</v>
      </c>
    </row>
    <row r="36" spans="1:35" outlineLevel="1" x14ac:dyDescent="0.45">
      <c r="A36" s="242"/>
      <c r="B36" s="2">
        <v>5730</v>
      </c>
      <c r="C36" s="2" t="s">
        <v>199</v>
      </c>
      <c r="D36" s="21">
        <f t="shared" si="11"/>
        <v>-1800</v>
      </c>
      <c r="E36" s="22"/>
      <c r="F36" s="23">
        <f>SUMIFS('2. EXEMPLE Prévisionnel'!I34:AF34,'2. EXEMPLE Prévisionnel'!I$3:AF$3,'4. EXEMPLE Suivi de trésorerie'!G$6,'2. EXEMPLE Prévisionnel'!I$4:AF$4,"&lt;="&amp;'4. EXEMPLE Suivi de trésorerie'!F$6)</f>
        <v>-1800</v>
      </c>
      <c r="G36" s="24">
        <f t="shared" si="6"/>
        <v>1</v>
      </c>
      <c r="H36" s="25"/>
      <c r="I36" s="21">
        <f t="shared" si="12"/>
        <v>0</v>
      </c>
      <c r="J36" s="22"/>
      <c r="L36" s="141">
        <f>SUMIFS(
  Données_Financières_EXEMPLE[Crédit],
  Données_Financières_EXEMPLE[Date], "&gt;="&amp;DATE(L$4,L$5,1),
  Données_Financières_EXEMPLE[Date], "&lt;"&amp;EDATE(DATE(L$4,L$5,1),1),
  Données_Financières_EXEMPLE[N° de compte], $B36)
-SUMIFS(
  Données_Financières_EXEMPLE[Débit],
  Données_Financières_EXEMPLE[Date], "&gt;="&amp;DATE(L$4,L$5,1),
  Données_Financières_EXEMPLE[Date], "&lt;"&amp;EDATE(DATE(L$4,L$5,1),1),
  Données_Financières_EXEMPLE[N° de compte], $B36)</f>
        <v>-300</v>
      </c>
      <c r="M36" s="264">
        <f>SUMIFS(
  Données_Financières_EXEMPLE[Crédit],
  Données_Financières_EXEMPLE[Date], "&gt;="&amp;DATE(M$4,M$5,1),
  Données_Financières_EXEMPLE[Date], "&lt;"&amp;EDATE(DATE(M$4,M$5,1),1),
  Données_Financières_EXEMPLE[N° de compte], $B36)
-SUMIFS(
  Données_Financières_EXEMPLE[Débit],
  Données_Financières_EXEMPLE[Date], "&gt;="&amp;DATE(M$4,M$5,1),
  Données_Financières_EXEMPLE[Date], "&lt;"&amp;EDATE(DATE(M$4,M$5,1),1),
  Données_Financières_EXEMPLE[N° de compte], $B36)</f>
        <v>-300</v>
      </c>
      <c r="N36" s="264">
        <f>SUMIFS(
  Données_Financières_EXEMPLE[Crédit],
  Données_Financières_EXEMPLE[Date], "&gt;="&amp;DATE(N$4,N$5,1),
  Données_Financières_EXEMPLE[Date], "&lt;"&amp;EDATE(DATE(N$4,N$5,1),1),
  Données_Financières_EXEMPLE[N° de compte], $B36)
-SUMIFS(
  Données_Financières_EXEMPLE[Débit],
  Données_Financières_EXEMPLE[Date], "&gt;="&amp;DATE(N$4,N$5,1),
  Données_Financières_EXEMPLE[Date], "&lt;"&amp;EDATE(DATE(N$4,N$5,1),1),
  Données_Financières_EXEMPLE[N° de compte], $B36)</f>
        <v>-300</v>
      </c>
      <c r="O36" s="264">
        <f>SUMIFS(
  Données_Financières_EXEMPLE[Crédit],
  Données_Financières_EXEMPLE[Date], "&gt;="&amp;DATE(O$4,O$5,1),
  Données_Financières_EXEMPLE[Date], "&lt;"&amp;EDATE(DATE(O$4,O$5,1),1),
  Données_Financières_EXEMPLE[N° de compte], $B36)
-SUMIFS(
  Données_Financières_EXEMPLE[Débit],
  Données_Financières_EXEMPLE[Date], "&gt;="&amp;DATE(O$4,O$5,1),
  Données_Financières_EXEMPLE[Date], "&lt;"&amp;EDATE(DATE(O$4,O$5,1),1),
  Données_Financières_EXEMPLE[N° de compte], $B36)</f>
        <v>-300</v>
      </c>
      <c r="P36" s="264">
        <f>SUMIFS(
  Données_Financières_EXEMPLE[Crédit],
  Données_Financières_EXEMPLE[Date], "&gt;="&amp;DATE(P$4,P$5,1),
  Données_Financières_EXEMPLE[Date], "&lt;"&amp;EDATE(DATE(P$4,P$5,1),1),
  Données_Financières_EXEMPLE[N° de compte], $B36)
-SUMIFS(
  Données_Financières_EXEMPLE[Débit],
  Données_Financières_EXEMPLE[Date], "&gt;="&amp;DATE(P$4,P$5,1),
  Données_Financières_EXEMPLE[Date], "&lt;"&amp;EDATE(DATE(P$4,P$5,1),1),
  Données_Financières_EXEMPLE[N° de compte], $B36)</f>
        <v>-300</v>
      </c>
      <c r="Q36" s="264">
        <f>SUMIFS(
  Données_Financières_EXEMPLE[Crédit],
  Données_Financières_EXEMPLE[Date], "&gt;="&amp;DATE(Q$4,Q$5,1),
  Données_Financières_EXEMPLE[Date], "&lt;"&amp;EDATE(DATE(Q$4,Q$5,1),1),
  Données_Financières_EXEMPLE[N° de compte], $B36)
-SUMIFS(
  Données_Financières_EXEMPLE[Débit],
  Données_Financières_EXEMPLE[Date], "&gt;="&amp;DATE(Q$4,Q$5,1),
  Données_Financières_EXEMPLE[Date], "&lt;"&amp;EDATE(DATE(Q$4,Q$5,1),1),
  Données_Financières_EXEMPLE[N° de compte], $B36)</f>
        <v>-300</v>
      </c>
      <c r="R36" s="264">
        <f>SUMIFS(
  Données_Financières_EXEMPLE[Crédit],
  Données_Financières_EXEMPLE[Date], "&gt;="&amp;DATE(R$4,R$5,1),
  Données_Financières_EXEMPLE[Date], "&lt;"&amp;EDATE(DATE(R$4,R$5,1),1),
  Données_Financières_EXEMPLE[N° de compte], $B36)
-SUMIFS(
  Données_Financières_EXEMPLE[Débit],
  Données_Financières_EXEMPLE[Date], "&gt;="&amp;DATE(R$4,R$5,1),
  Données_Financières_EXEMPLE[Date], "&lt;"&amp;EDATE(DATE(R$4,R$5,1),1),
  Données_Financières_EXEMPLE[N° de compte], $B36)</f>
        <v>0</v>
      </c>
      <c r="S36" s="264">
        <f>SUMIFS(
  Données_Financières_EXEMPLE[Crédit],
  Données_Financières_EXEMPLE[Date], "&gt;="&amp;DATE(S$4,S$5,1),
  Données_Financières_EXEMPLE[Date], "&lt;"&amp;EDATE(DATE(S$4,S$5,1),1),
  Données_Financières_EXEMPLE[N° de compte], $B36)
-SUMIFS(
  Données_Financières_EXEMPLE[Débit],
  Données_Financières_EXEMPLE[Date], "&gt;="&amp;DATE(S$4,S$5,1),
  Données_Financières_EXEMPLE[Date], "&lt;"&amp;EDATE(DATE(S$4,S$5,1),1),
  Données_Financières_EXEMPLE[N° de compte], $B36)</f>
        <v>0</v>
      </c>
      <c r="T36" s="264">
        <f>SUMIFS(
  Données_Financières_EXEMPLE[Crédit],
  Données_Financières_EXEMPLE[Date], "&gt;="&amp;DATE(T$4,T$5,1),
  Données_Financières_EXEMPLE[Date], "&lt;"&amp;EDATE(DATE(T$4,T$5,1),1),
  Données_Financières_EXEMPLE[N° de compte], $B36)
-SUMIFS(
  Données_Financières_EXEMPLE[Débit],
  Données_Financières_EXEMPLE[Date], "&gt;="&amp;DATE(T$4,T$5,1),
  Données_Financières_EXEMPLE[Date], "&lt;"&amp;EDATE(DATE(T$4,T$5,1),1),
  Données_Financières_EXEMPLE[N° de compte], $B36)</f>
        <v>0</v>
      </c>
      <c r="U36" s="264">
        <f>SUMIFS(
  Données_Financières_EXEMPLE[Crédit],
  Données_Financières_EXEMPLE[Date], "&gt;="&amp;DATE(U$4,U$5,1),
  Données_Financières_EXEMPLE[Date], "&lt;"&amp;EDATE(DATE(U$4,U$5,1),1),
  Données_Financières_EXEMPLE[N° de compte], $B36)
-SUMIFS(
  Données_Financières_EXEMPLE[Débit],
  Données_Financières_EXEMPLE[Date], "&gt;="&amp;DATE(U$4,U$5,1),
  Données_Financières_EXEMPLE[Date], "&lt;"&amp;EDATE(DATE(U$4,U$5,1),1),
  Données_Financières_EXEMPLE[N° de compte], $B36)</f>
        <v>0</v>
      </c>
      <c r="V36" s="264">
        <f>SUMIFS(
  Données_Financières_EXEMPLE[Crédit],
  Données_Financières_EXEMPLE[Date], "&gt;="&amp;DATE(V$4,V$5,1),
  Données_Financières_EXEMPLE[Date], "&lt;"&amp;EDATE(DATE(V$4,V$5,1),1),
  Données_Financières_EXEMPLE[N° de compte], $B36)
-SUMIFS(
  Données_Financières_EXEMPLE[Débit],
  Données_Financières_EXEMPLE[Date], "&gt;="&amp;DATE(V$4,V$5,1),
  Données_Financières_EXEMPLE[Date], "&lt;"&amp;EDATE(DATE(V$4,V$5,1),1),
  Données_Financières_EXEMPLE[N° de compte], $B36)</f>
        <v>0</v>
      </c>
      <c r="W36" s="142">
        <f>SUMIFS(
  Données_Financières_EXEMPLE[Crédit],
  Données_Financières_EXEMPLE[Date], "&gt;="&amp;DATE(W$4,W$5,1),
  Données_Financières_EXEMPLE[Date], "&lt;"&amp;EDATE(DATE(W$4,W$5,1),1),
  Données_Financières_EXEMPLE[N° de compte], $B36)
-SUMIFS(
  Données_Financières_EXEMPLE[Débit],
  Données_Financières_EXEMPLE[Date], "&gt;="&amp;DATE(W$4,W$5,1),
  Données_Financières_EXEMPLE[Date], "&lt;"&amp;EDATE(DATE(W$4,W$5,1),1),
  Données_Financières_EXEMPLE[N° de compte], $B36)</f>
        <v>0</v>
      </c>
      <c r="X36" s="141">
        <f>SUMIFS(
  Données_Financières_EXEMPLE[Crédit],
  Données_Financières_EXEMPLE[Date], "&gt;="&amp;DATE(X$4,X$5,1),
  Données_Financières_EXEMPLE[Date], "&lt;"&amp;EDATE(DATE(X$4,X$5,1),1),
  Données_Financières_EXEMPLE[N° de compte], $B36)
-SUMIFS(
  Données_Financières_EXEMPLE[Débit],
  Données_Financières_EXEMPLE[Date], "&gt;="&amp;DATE(X$4,X$5,1),
  Données_Financières_EXEMPLE[Date], "&lt;"&amp;EDATE(DATE(X$4,X$5,1),1),
  Données_Financières_EXEMPLE[N° de compte], $B36)</f>
        <v>0</v>
      </c>
      <c r="Y36" s="264">
        <f>SUMIFS(
  Données_Financières_EXEMPLE[Crédit],
  Données_Financières_EXEMPLE[Date], "&gt;="&amp;DATE(Y$4,Y$5,1),
  Données_Financières_EXEMPLE[Date], "&lt;"&amp;EDATE(DATE(Y$4,Y$5,1),1),
  Données_Financières_EXEMPLE[N° de compte], $B36)
-SUMIFS(
  Données_Financières_EXEMPLE[Débit],
  Données_Financières_EXEMPLE[Date], "&gt;="&amp;DATE(Y$4,Y$5,1),
  Données_Financières_EXEMPLE[Date], "&lt;"&amp;EDATE(DATE(Y$4,Y$5,1),1),
  Données_Financières_EXEMPLE[N° de compte], $B36)</f>
        <v>0</v>
      </c>
      <c r="Z36" s="264">
        <f>SUMIFS(
  Données_Financières_EXEMPLE[Crédit],
  Données_Financières_EXEMPLE[Date], "&gt;="&amp;DATE(Z$4,Z$5,1),
  Données_Financières_EXEMPLE[Date], "&lt;"&amp;EDATE(DATE(Z$4,Z$5,1),1),
  Données_Financières_EXEMPLE[N° de compte], $B36)
-SUMIFS(
  Données_Financières_EXEMPLE[Débit],
  Données_Financières_EXEMPLE[Date], "&gt;="&amp;DATE(Z$4,Z$5,1),
  Données_Financières_EXEMPLE[Date], "&lt;"&amp;EDATE(DATE(Z$4,Z$5,1),1),
  Données_Financières_EXEMPLE[N° de compte], $B36)</f>
        <v>0</v>
      </c>
      <c r="AA36" s="264">
        <f>SUMIFS(
  Données_Financières_EXEMPLE[Crédit],
  Données_Financières_EXEMPLE[Date], "&gt;="&amp;DATE(AA$4,AA$5,1),
  Données_Financières_EXEMPLE[Date], "&lt;"&amp;EDATE(DATE(AA$4,AA$5,1),1),
  Données_Financières_EXEMPLE[N° de compte], $B36)
-SUMIFS(
  Données_Financières_EXEMPLE[Débit],
  Données_Financières_EXEMPLE[Date], "&gt;="&amp;DATE(AA$4,AA$5,1),
  Données_Financières_EXEMPLE[Date], "&lt;"&amp;EDATE(DATE(AA$4,AA$5,1),1),
  Données_Financières_EXEMPLE[N° de compte], $B36)</f>
        <v>0</v>
      </c>
      <c r="AB36" s="264">
        <f>SUMIFS(
  Données_Financières_EXEMPLE[Crédit],
  Données_Financières_EXEMPLE[Date], "&gt;="&amp;DATE(AB$4,AB$5,1),
  Données_Financières_EXEMPLE[Date], "&lt;"&amp;EDATE(DATE(AB$4,AB$5,1),1),
  Données_Financières_EXEMPLE[N° de compte], $B36)
-SUMIFS(
  Données_Financières_EXEMPLE[Débit],
  Données_Financières_EXEMPLE[Date], "&gt;="&amp;DATE(AB$4,AB$5,1),
  Données_Financières_EXEMPLE[Date], "&lt;"&amp;EDATE(DATE(AB$4,AB$5,1),1),
  Données_Financières_EXEMPLE[N° de compte], $B36)</f>
        <v>0</v>
      </c>
      <c r="AC36" s="264">
        <f>SUMIFS(
  Données_Financières_EXEMPLE[Crédit],
  Données_Financières_EXEMPLE[Date], "&gt;="&amp;DATE(AC$4,AC$5,1),
  Données_Financières_EXEMPLE[Date], "&lt;"&amp;EDATE(DATE(AC$4,AC$5,1),1),
  Données_Financières_EXEMPLE[N° de compte], $B36)
-SUMIFS(
  Données_Financières_EXEMPLE[Débit],
  Données_Financières_EXEMPLE[Date], "&gt;="&amp;DATE(AC$4,AC$5,1),
  Données_Financières_EXEMPLE[Date], "&lt;"&amp;EDATE(DATE(AC$4,AC$5,1),1),
  Données_Financières_EXEMPLE[N° de compte], $B36)</f>
        <v>0</v>
      </c>
      <c r="AD36" s="264">
        <f>SUMIFS(
  Données_Financières_EXEMPLE[Crédit],
  Données_Financières_EXEMPLE[Date], "&gt;="&amp;DATE(AD$4,AD$5,1),
  Données_Financières_EXEMPLE[Date], "&lt;"&amp;EDATE(DATE(AD$4,AD$5,1),1),
  Données_Financières_EXEMPLE[N° de compte], $B36)
-SUMIFS(
  Données_Financières_EXEMPLE[Débit],
  Données_Financières_EXEMPLE[Date], "&gt;="&amp;DATE(AD$4,AD$5,1),
  Données_Financières_EXEMPLE[Date], "&lt;"&amp;EDATE(DATE(AD$4,AD$5,1),1),
  Données_Financières_EXEMPLE[N° de compte], $B36)</f>
        <v>0</v>
      </c>
      <c r="AE36" s="264">
        <f>SUMIFS(
  Données_Financières_EXEMPLE[Crédit],
  Données_Financières_EXEMPLE[Date], "&gt;="&amp;DATE(AE$4,AE$5,1),
  Données_Financières_EXEMPLE[Date], "&lt;"&amp;EDATE(DATE(AE$4,AE$5,1),1),
  Données_Financières_EXEMPLE[N° de compte], $B36)
-SUMIFS(
  Données_Financières_EXEMPLE[Débit],
  Données_Financières_EXEMPLE[Date], "&gt;="&amp;DATE(AE$4,AE$5,1),
  Données_Financières_EXEMPLE[Date], "&lt;"&amp;EDATE(DATE(AE$4,AE$5,1),1),
  Données_Financières_EXEMPLE[N° de compte], $B36)</f>
        <v>0</v>
      </c>
      <c r="AF36" s="264">
        <f>SUMIFS(
  Données_Financières_EXEMPLE[Crédit],
  Données_Financières_EXEMPLE[Date], "&gt;="&amp;DATE(AF$4,AF$5,1),
  Données_Financières_EXEMPLE[Date], "&lt;"&amp;EDATE(DATE(AF$4,AF$5,1),1),
  Données_Financières_EXEMPLE[N° de compte], $B36)
-SUMIFS(
  Données_Financières_EXEMPLE[Débit],
  Données_Financières_EXEMPLE[Date], "&gt;="&amp;DATE(AF$4,AF$5,1),
  Données_Financières_EXEMPLE[Date], "&lt;"&amp;EDATE(DATE(AF$4,AF$5,1),1),
  Données_Financières_EXEMPLE[N° de compte], $B36)</f>
        <v>0</v>
      </c>
      <c r="AG36" s="264">
        <f>SUMIFS(
  Données_Financières_EXEMPLE[Crédit],
  Données_Financières_EXEMPLE[Date], "&gt;="&amp;DATE(AG$4,AG$5,1),
  Données_Financières_EXEMPLE[Date], "&lt;"&amp;EDATE(DATE(AG$4,AG$5,1),1),
  Données_Financières_EXEMPLE[N° de compte], $B36)
-SUMIFS(
  Données_Financières_EXEMPLE[Débit],
  Données_Financières_EXEMPLE[Date], "&gt;="&amp;DATE(AG$4,AG$5,1),
  Données_Financières_EXEMPLE[Date], "&lt;"&amp;EDATE(DATE(AG$4,AG$5,1),1),
  Données_Financières_EXEMPLE[N° de compte], $B36)</f>
        <v>0</v>
      </c>
      <c r="AH36" s="264">
        <f>SUMIFS(
  Données_Financières_EXEMPLE[Crédit],
  Données_Financières_EXEMPLE[Date], "&gt;="&amp;DATE(AH$4,AH$5,1),
  Données_Financières_EXEMPLE[Date], "&lt;"&amp;EDATE(DATE(AH$4,AH$5,1),1),
  Données_Financières_EXEMPLE[N° de compte], $B36)
-SUMIFS(
  Données_Financières_EXEMPLE[Débit],
  Données_Financières_EXEMPLE[Date], "&gt;="&amp;DATE(AH$4,AH$5,1),
  Données_Financières_EXEMPLE[Date], "&lt;"&amp;EDATE(DATE(AH$4,AH$5,1),1),
  Données_Financières_EXEMPLE[N° de compte], $B36)</f>
        <v>0</v>
      </c>
      <c r="AI36" s="142">
        <f>SUMIFS(
  Données_Financières_EXEMPLE[Crédit],
  Données_Financières_EXEMPLE[Date], "&gt;="&amp;DATE(AI$4,AI$5,1),
  Données_Financières_EXEMPLE[Date], "&lt;"&amp;EDATE(DATE(AI$4,AI$5,1),1),
  Données_Financières_EXEMPLE[N° de compte], $B36)
-SUMIFS(
  Données_Financières_EXEMPLE[Débit],
  Données_Financières_EXEMPLE[Date], "&gt;="&amp;DATE(AI$4,AI$5,1),
  Données_Financières_EXEMPLE[Date], "&lt;"&amp;EDATE(DATE(AI$4,AI$5,1),1),
  Données_Financières_EXEMPLE[N° de compte], $B36)</f>
        <v>0</v>
      </c>
    </row>
    <row r="37" spans="1:35" outlineLevel="1" x14ac:dyDescent="0.45">
      <c r="A37" s="242"/>
      <c r="B37" s="2">
        <v>5740</v>
      </c>
      <c r="C37" s="2" t="s">
        <v>200</v>
      </c>
      <c r="D37" s="21">
        <f t="shared" si="11"/>
        <v>-1800</v>
      </c>
      <c r="E37" s="22"/>
      <c r="F37" s="23">
        <f>SUMIFS('2. EXEMPLE Prévisionnel'!I35:AF35,'2. EXEMPLE Prévisionnel'!I$3:AF$3,'4. EXEMPLE Suivi de trésorerie'!G$6,'2. EXEMPLE Prévisionnel'!I$4:AF$4,"&lt;="&amp;'4. EXEMPLE Suivi de trésorerie'!F$6)</f>
        <v>-1800</v>
      </c>
      <c r="G37" s="24">
        <f t="shared" si="6"/>
        <v>1</v>
      </c>
      <c r="H37" s="25"/>
      <c r="I37" s="21">
        <f t="shared" si="12"/>
        <v>0</v>
      </c>
      <c r="J37" s="22"/>
      <c r="L37" s="141">
        <f>SUMIFS(
  Données_Financières_EXEMPLE[Crédit],
  Données_Financières_EXEMPLE[Date], "&gt;="&amp;DATE(L$4,L$5,1),
  Données_Financières_EXEMPLE[Date], "&lt;"&amp;EDATE(DATE(L$4,L$5,1),1),
  Données_Financières_EXEMPLE[N° de compte], $B37)
-SUMIFS(
  Données_Financières_EXEMPLE[Débit],
  Données_Financières_EXEMPLE[Date], "&gt;="&amp;DATE(L$4,L$5,1),
  Données_Financières_EXEMPLE[Date], "&lt;"&amp;EDATE(DATE(L$4,L$5,1),1),
  Données_Financières_EXEMPLE[N° de compte], $B37)</f>
        <v>-1800</v>
      </c>
      <c r="M37" s="264">
        <f>SUMIFS(
  Données_Financières_EXEMPLE[Crédit],
  Données_Financières_EXEMPLE[Date], "&gt;="&amp;DATE(M$4,M$5,1),
  Données_Financières_EXEMPLE[Date], "&lt;"&amp;EDATE(DATE(M$4,M$5,1),1),
  Données_Financières_EXEMPLE[N° de compte], $B37)
-SUMIFS(
  Données_Financières_EXEMPLE[Débit],
  Données_Financières_EXEMPLE[Date], "&gt;="&amp;DATE(M$4,M$5,1),
  Données_Financières_EXEMPLE[Date], "&lt;"&amp;EDATE(DATE(M$4,M$5,1),1),
  Données_Financières_EXEMPLE[N° de compte], $B37)</f>
        <v>0</v>
      </c>
      <c r="N37" s="264">
        <f>SUMIFS(
  Données_Financières_EXEMPLE[Crédit],
  Données_Financières_EXEMPLE[Date], "&gt;="&amp;DATE(N$4,N$5,1),
  Données_Financières_EXEMPLE[Date], "&lt;"&amp;EDATE(DATE(N$4,N$5,1),1),
  Données_Financières_EXEMPLE[N° de compte], $B37)
-SUMIFS(
  Données_Financières_EXEMPLE[Débit],
  Données_Financières_EXEMPLE[Date], "&gt;="&amp;DATE(N$4,N$5,1),
  Données_Financières_EXEMPLE[Date], "&lt;"&amp;EDATE(DATE(N$4,N$5,1),1),
  Données_Financières_EXEMPLE[N° de compte], $B37)</f>
        <v>0</v>
      </c>
      <c r="O37" s="264">
        <f>SUMIFS(
  Données_Financières_EXEMPLE[Crédit],
  Données_Financières_EXEMPLE[Date], "&gt;="&amp;DATE(O$4,O$5,1),
  Données_Financières_EXEMPLE[Date], "&lt;"&amp;EDATE(DATE(O$4,O$5,1),1),
  Données_Financières_EXEMPLE[N° de compte], $B37)
-SUMIFS(
  Données_Financières_EXEMPLE[Débit],
  Données_Financières_EXEMPLE[Date], "&gt;="&amp;DATE(O$4,O$5,1),
  Données_Financières_EXEMPLE[Date], "&lt;"&amp;EDATE(DATE(O$4,O$5,1),1),
  Données_Financières_EXEMPLE[N° de compte], $B37)</f>
        <v>0</v>
      </c>
      <c r="P37" s="264">
        <f>SUMIFS(
  Données_Financières_EXEMPLE[Crédit],
  Données_Financières_EXEMPLE[Date], "&gt;="&amp;DATE(P$4,P$5,1),
  Données_Financières_EXEMPLE[Date], "&lt;"&amp;EDATE(DATE(P$4,P$5,1),1),
  Données_Financières_EXEMPLE[N° de compte], $B37)
-SUMIFS(
  Données_Financières_EXEMPLE[Débit],
  Données_Financières_EXEMPLE[Date], "&gt;="&amp;DATE(P$4,P$5,1),
  Données_Financières_EXEMPLE[Date], "&lt;"&amp;EDATE(DATE(P$4,P$5,1),1),
  Données_Financières_EXEMPLE[N° de compte], $B37)</f>
        <v>0</v>
      </c>
      <c r="Q37" s="264">
        <f>SUMIFS(
  Données_Financières_EXEMPLE[Crédit],
  Données_Financières_EXEMPLE[Date], "&gt;="&amp;DATE(Q$4,Q$5,1),
  Données_Financières_EXEMPLE[Date], "&lt;"&amp;EDATE(DATE(Q$4,Q$5,1),1),
  Données_Financières_EXEMPLE[N° de compte], $B37)
-SUMIFS(
  Données_Financières_EXEMPLE[Débit],
  Données_Financières_EXEMPLE[Date], "&gt;="&amp;DATE(Q$4,Q$5,1),
  Données_Financières_EXEMPLE[Date], "&lt;"&amp;EDATE(DATE(Q$4,Q$5,1),1),
  Données_Financières_EXEMPLE[N° de compte], $B37)</f>
        <v>0</v>
      </c>
      <c r="R37" s="264">
        <f>SUMIFS(
  Données_Financières_EXEMPLE[Crédit],
  Données_Financières_EXEMPLE[Date], "&gt;="&amp;DATE(R$4,R$5,1),
  Données_Financières_EXEMPLE[Date], "&lt;"&amp;EDATE(DATE(R$4,R$5,1),1),
  Données_Financières_EXEMPLE[N° de compte], $B37)
-SUMIFS(
  Données_Financières_EXEMPLE[Débit],
  Données_Financières_EXEMPLE[Date], "&gt;="&amp;DATE(R$4,R$5,1),
  Données_Financières_EXEMPLE[Date], "&lt;"&amp;EDATE(DATE(R$4,R$5,1),1),
  Données_Financières_EXEMPLE[N° de compte], $B37)</f>
        <v>0</v>
      </c>
      <c r="S37" s="264">
        <f>SUMIFS(
  Données_Financières_EXEMPLE[Crédit],
  Données_Financières_EXEMPLE[Date], "&gt;="&amp;DATE(S$4,S$5,1),
  Données_Financières_EXEMPLE[Date], "&lt;"&amp;EDATE(DATE(S$4,S$5,1),1),
  Données_Financières_EXEMPLE[N° de compte], $B37)
-SUMIFS(
  Données_Financières_EXEMPLE[Débit],
  Données_Financières_EXEMPLE[Date], "&gt;="&amp;DATE(S$4,S$5,1),
  Données_Financières_EXEMPLE[Date], "&lt;"&amp;EDATE(DATE(S$4,S$5,1),1),
  Données_Financières_EXEMPLE[N° de compte], $B37)</f>
        <v>0</v>
      </c>
      <c r="T37" s="264">
        <f>SUMIFS(
  Données_Financières_EXEMPLE[Crédit],
  Données_Financières_EXEMPLE[Date], "&gt;="&amp;DATE(T$4,T$5,1),
  Données_Financières_EXEMPLE[Date], "&lt;"&amp;EDATE(DATE(T$4,T$5,1),1),
  Données_Financières_EXEMPLE[N° de compte], $B37)
-SUMIFS(
  Données_Financières_EXEMPLE[Débit],
  Données_Financières_EXEMPLE[Date], "&gt;="&amp;DATE(T$4,T$5,1),
  Données_Financières_EXEMPLE[Date], "&lt;"&amp;EDATE(DATE(T$4,T$5,1),1),
  Données_Financières_EXEMPLE[N° de compte], $B37)</f>
        <v>0</v>
      </c>
      <c r="U37" s="264">
        <f>SUMIFS(
  Données_Financières_EXEMPLE[Crédit],
  Données_Financières_EXEMPLE[Date], "&gt;="&amp;DATE(U$4,U$5,1),
  Données_Financières_EXEMPLE[Date], "&lt;"&amp;EDATE(DATE(U$4,U$5,1),1),
  Données_Financières_EXEMPLE[N° de compte], $B37)
-SUMIFS(
  Données_Financières_EXEMPLE[Débit],
  Données_Financières_EXEMPLE[Date], "&gt;="&amp;DATE(U$4,U$5,1),
  Données_Financières_EXEMPLE[Date], "&lt;"&amp;EDATE(DATE(U$4,U$5,1),1),
  Données_Financières_EXEMPLE[N° de compte], $B37)</f>
        <v>0</v>
      </c>
      <c r="V37" s="264">
        <f>SUMIFS(
  Données_Financières_EXEMPLE[Crédit],
  Données_Financières_EXEMPLE[Date], "&gt;="&amp;DATE(V$4,V$5,1),
  Données_Financières_EXEMPLE[Date], "&lt;"&amp;EDATE(DATE(V$4,V$5,1),1),
  Données_Financières_EXEMPLE[N° de compte], $B37)
-SUMIFS(
  Données_Financières_EXEMPLE[Débit],
  Données_Financières_EXEMPLE[Date], "&gt;="&amp;DATE(V$4,V$5,1),
  Données_Financières_EXEMPLE[Date], "&lt;"&amp;EDATE(DATE(V$4,V$5,1),1),
  Données_Financières_EXEMPLE[N° de compte], $B37)</f>
        <v>0</v>
      </c>
      <c r="W37" s="142">
        <f>SUMIFS(
  Données_Financières_EXEMPLE[Crédit],
  Données_Financières_EXEMPLE[Date], "&gt;="&amp;DATE(W$4,W$5,1),
  Données_Financières_EXEMPLE[Date], "&lt;"&amp;EDATE(DATE(W$4,W$5,1),1),
  Données_Financières_EXEMPLE[N° de compte], $B37)
-SUMIFS(
  Données_Financières_EXEMPLE[Débit],
  Données_Financières_EXEMPLE[Date], "&gt;="&amp;DATE(W$4,W$5,1),
  Données_Financières_EXEMPLE[Date], "&lt;"&amp;EDATE(DATE(W$4,W$5,1),1),
  Données_Financières_EXEMPLE[N° de compte], $B37)</f>
        <v>0</v>
      </c>
      <c r="X37" s="141">
        <f>SUMIFS(
  Données_Financières_EXEMPLE[Crédit],
  Données_Financières_EXEMPLE[Date], "&gt;="&amp;DATE(X$4,X$5,1),
  Données_Financières_EXEMPLE[Date], "&lt;"&amp;EDATE(DATE(X$4,X$5,1),1),
  Données_Financières_EXEMPLE[N° de compte], $B37)
-SUMIFS(
  Données_Financières_EXEMPLE[Débit],
  Données_Financières_EXEMPLE[Date], "&gt;="&amp;DATE(X$4,X$5,1),
  Données_Financières_EXEMPLE[Date], "&lt;"&amp;EDATE(DATE(X$4,X$5,1),1),
  Données_Financières_EXEMPLE[N° de compte], $B37)</f>
        <v>0</v>
      </c>
      <c r="Y37" s="264">
        <f>SUMIFS(
  Données_Financières_EXEMPLE[Crédit],
  Données_Financières_EXEMPLE[Date], "&gt;="&amp;DATE(Y$4,Y$5,1),
  Données_Financières_EXEMPLE[Date], "&lt;"&amp;EDATE(DATE(Y$4,Y$5,1),1),
  Données_Financières_EXEMPLE[N° de compte], $B37)
-SUMIFS(
  Données_Financières_EXEMPLE[Débit],
  Données_Financières_EXEMPLE[Date], "&gt;="&amp;DATE(Y$4,Y$5,1),
  Données_Financières_EXEMPLE[Date], "&lt;"&amp;EDATE(DATE(Y$4,Y$5,1),1),
  Données_Financières_EXEMPLE[N° de compte], $B37)</f>
        <v>0</v>
      </c>
      <c r="Z37" s="264">
        <f>SUMIFS(
  Données_Financières_EXEMPLE[Crédit],
  Données_Financières_EXEMPLE[Date], "&gt;="&amp;DATE(Z$4,Z$5,1),
  Données_Financières_EXEMPLE[Date], "&lt;"&amp;EDATE(DATE(Z$4,Z$5,1),1),
  Données_Financières_EXEMPLE[N° de compte], $B37)
-SUMIFS(
  Données_Financières_EXEMPLE[Débit],
  Données_Financières_EXEMPLE[Date], "&gt;="&amp;DATE(Z$4,Z$5,1),
  Données_Financières_EXEMPLE[Date], "&lt;"&amp;EDATE(DATE(Z$4,Z$5,1),1),
  Données_Financières_EXEMPLE[N° de compte], $B37)</f>
        <v>0</v>
      </c>
      <c r="AA37" s="264">
        <f>SUMIFS(
  Données_Financières_EXEMPLE[Crédit],
  Données_Financières_EXEMPLE[Date], "&gt;="&amp;DATE(AA$4,AA$5,1),
  Données_Financières_EXEMPLE[Date], "&lt;"&amp;EDATE(DATE(AA$4,AA$5,1),1),
  Données_Financières_EXEMPLE[N° de compte], $B37)
-SUMIFS(
  Données_Financières_EXEMPLE[Débit],
  Données_Financières_EXEMPLE[Date], "&gt;="&amp;DATE(AA$4,AA$5,1),
  Données_Financières_EXEMPLE[Date], "&lt;"&amp;EDATE(DATE(AA$4,AA$5,1),1),
  Données_Financières_EXEMPLE[N° de compte], $B37)</f>
        <v>0</v>
      </c>
      <c r="AB37" s="264">
        <f>SUMIFS(
  Données_Financières_EXEMPLE[Crédit],
  Données_Financières_EXEMPLE[Date], "&gt;="&amp;DATE(AB$4,AB$5,1),
  Données_Financières_EXEMPLE[Date], "&lt;"&amp;EDATE(DATE(AB$4,AB$5,1),1),
  Données_Financières_EXEMPLE[N° de compte], $B37)
-SUMIFS(
  Données_Financières_EXEMPLE[Débit],
  Données_Financières_EXEMPLE[Date], "&gt;="&amp;DATE(AB$4,AB$5,1),
  Données_Financières_EXEMPLE[Date], "&lt;"&amp;EDATE(DATE(AB$4,AB$5,1),1),
  Données_Financières_EXEMPLE[N° de compte], $B37)</f>
        <v>0</v>
      </c>
      <c r="AC37" s="264">
        <f>SUMIFS(
  Données_Financières_EXEMPLE[Crédit],
  Données_Financières_EXEMPLE[Date], "&gt;="&amp;DATE(AC$4,AC$5,1),
  Données_Financières_EXEMPLE[Date], "&lt;"&amp;EDATE(DATE(AC$4,AC$5,1),1),
  Données_Financières_EXEMPLE[N° de compte], $B37)
-SUMIFS(
  Données_Financières_EXEMPLE[Débit],
  Données_Financières_EXEMPLE[Date], "&gt;="&amp;DATE(AC$4,AC$5,1),
  Données_Financières_EXEMPLE[Date], "&lt;"&amp;EDATE(DATE(AC$4,AC$5,1),1),
  Données_Financières_EXEMPLE[N° de compte], $B37)</f>
        <v>0</v>
      </c>
      <c r="AD37" s="264">
        <f>SUMIFS(
  Données_Financières_EXEMPLE[Crédit],
  Données_Financières_EXEMPLE[Date], "&gt;="&amp;DATE(AD$4,AD$5,1),
  Données_Financières_EXEMPLE[Date], "&lt;"&amp;EDATE(DATE(AD$4,AD$5,1),1),
  Données_Financières_EXEMPLE[N° de compte], $B37)
-SUMIFS(
  Données_Financières_EXEMPLE[Débit],
  Données_Financières_EXEMPLE[Date], "&gt;="&amp;DATE(AD$4,AD$5,1),
  Données_Financières_EXEMPLE[Date], "&lt;"&amp;EDATE(DATE(AD$4,AD$5,1),1),
  Données_Financières_EXEMPLE[N° de compte], $B37)</f>
        <v>0</v>
      </c>
      <c r="AE37" s="264">
        <f>SUMIFS(
  Données_Financières_EXEMPLE[Crédit],
  Données_Financières_EXEMPLE[Date], "&gt;="&amp;DATE(AE$4,AE$5,1),
  Données_Financières_EXEMPLE[Date], "&lt;"&amp;EDATE(DATE(AE$4,AE$5,1),1),
  Données_Financières_EXEMPLE[N° de compte], $B37)
-SUMIFS(
  Données_Financières_EXEMPLE[Débit],
  Données_Financières_EXEMPLE[Date], "&gt;="&amp;DATE(AE$4,AE$5,1),
  Données_Financières_EXEMPLE[Date], "&lt;"&amp;EDATE(DATE(AE$4,AE$5,1),1),
  Données_Financières_EXEMPLE[N° de compte], $B37)</f>
        <v>0</v>
      </c>
      <c r="AF37" s="264">
        <f>SUMIFS(
  Données_Financières_EXEMPLE[Crédit],
  Données_Financières_EXEMPLE[Date], "&gt;="&amp;DATE(AF$4,AF$5,1),
  Données_Financières_EXEMPLE[Date], "&lt;"&amp;EDATE(DATE(AF$4,AF$5,1),1),
  Données_Financières_EXEMPLE[N° de compte], $B37)
-SUMIFS(
  Données_Financières_EXEMPLE[Débit],
  Données_Financières_EXEMPLE[Date], "&gt;="&amp;DATE(AF$4,AF$5,1),
  Données_Financières_EXEMPLE[Date], "&lt;"&amp;EDATE(DATE(AF$4,AF$5,1),1),
  Données_Financières_EXEMPLE[N° de compte], $B37)</f>
        <v>0</v>
      </c>
      <c r="AG37" s="264">
        <f>SUMIFS(
  Données_Financières_EXEMPLE[Crédit],
  Données_Financières_EXEMPLE[Date], "&gt;="&amp;DATE(AG$4,AG$5,1),
  Données_Financières_EXEMPLE[Date], "&lt;"&amp;EDATE(DATE(AG$4,AG$5,1),1),
  Données_Financières_EXEMPLE[N° de compte], $B37)
-SUMIFS(
  Données_Financières_EXEMPLE[Débit],
  Données_Financières_EXEMPLE[Date], "&gt;="&amp;DATE(AG$4,AG$5,1),
  Données_Financières_EXEMPLE[Date], "&lt;"&amp;EDATE(DATE(AG$4,AG$5,1),1),
  Données_Financières_EXEMPLE[N° de compte], $B37)</f>
        <v>0</v>
      </c>
      <c r="AH37" s="264">
        <f>SUMIFS(
  Données_Financières_EXEMPLE[Crédit],
  Données_Financières_EXEMPLE[Date], "&gt;="&amp;DATE(AH$4,AH$5,1),
  Données_Financières_EXEMPLE[Date], "&lt;"&amp;EDATE(DATE(AH$4,AH$5,1),1),
  Données_Financières_EXEMPLE[N° de compte], $B37)
-SUMIFS(
  Données_Financières_EXEMPLE[Débit],
  Données_Financières_EXEMPLE[Date], "&gt;="&amp;DATE(AH$4,AH$5,1),
  Données_Financières_EXEMPLE[Date], "&lt;"&amp;EDATE(DATE(AH$4,AH$5,1),1),
  Données_Financières_EXEMPLE[N° de compte], $B37)</f>
        <v>0</v>
      </c>
      <c r="AI37" s="142">
        <f>SUMIFS(
  Données_Financières_EXEMPLE[Crédit],
  Données_Financières_EXEMPLE[Date], "&gt;="&amp;DATE(AI$4,AI$5,1),
  Données_Financières_EXEMPLE[Date], "&lt;"&amp;EDATE(DATE(AI$4,AI$5,1),1),
  Données_Financières_EXEMPLE[N° de compte], $B37)
-SUMIFS(
  Données_Financières_EXEMPLE[Débit],
  Données_Financières_EXEMPLE[Date], "&gt;="&amp;DATE(AI$4,AI$5,1),
  Données_Financières_EXEMPLE[Date], "&lt;"&amp;EDATE(DATE(AI$4,AI$5,1),1),
  Données_Financières_EXEMPLE[N° de compte], $B37)</f>
        <v>0</v>
      </c>
    </row>
    <row r="38" spans="1:35" outlineLevel="1" x14ac:dyDescent="0.45">
      <c r="A38" s="242"/>
      <c r="B38" s="2">
        <v>5800</v>
      </c>
      <c r="C38" s="2" t="s">
        <v>52</v>
      </c>
      <c r="D38" s="21">
        <f t="shared" si="11"/>
        <v>-500</v>
      </c>
      <c r="E38" s="22"/>
      <c r="F38" s="23">
        <f>SUMIFS('2. EXEMPLE Prévisionnel'!I36:AF36,'2. EXEMPLE Prévisionnel'!I$3:AF$3,'4. EXEMPLE Suivi de trésorerie'!G$6,'2. EXEMPLE Prévisionnel'!I$4:AF$4,"&lt;="&amp;'4. EXEMPLE Suivi de trésorerie'!F$6)</f>
        <v>-1000</v>
      </c>
      <c r="G38" s="24">
        <f t="shared" si="6"/>
        <v>0.5</v>
      </c>
      <c r="H38" s="25"/>
      <c r="I38" s="21">
        <f t="shared" si="12"/>
        <v>0</v>
      </c>
      <c r="J38" s="22"/>
      <c r="L38" s="141">
        <f>SUMIFS(
  Données_Financières_EXEMPLE[Crédit],
  Données_Financières_EXEMPLE[Date], "&gt;="&amp;DATE(L$4,L$5,1),
  Données_Financières_EXEMPLE[Date], "&lt;"&amp;EDATE(DATE(L$4,L$5,1),1),
  Données_Financières_EXEMPLE[N° de compte], $B38)
-SUMIFS(
  Données_Financières_EXEMPLE[Débit],
  Données_Financières_EXEMPLE[Date], "&gt;="&amp;DATE(L$4,L$5,1),
  Données_Financières_EXEMPLE[Date], "&lt;"&amp;EDATE(DATE(L$4,L$5,1),1),
  Données_Financières_EXEMPLE[N° de compte], $B38)</f>
        <v>0</v>
      </c>
      <c r="M38" s="264">
        <f>SUMIFS(
  Données_Financières_EXEMPLE[Crédit],
  Données_Financières_EXEMPLE[Date], "&gt;="&amp;DATE(M$4,M$5,1),
  Données_Financières_EXEMPLE[Date], "&lt;"&amp;EDATE(DATE(M$4,M$5,1),1),
  Données_Financières_EXEMPLE[N° de compte], $B38)
-SUMIFS(
  Données_Financières_EXEMPLE[Débit],
  Données_Financières_EXEMPLE[Date], "&gt;="&amp;DATE(M$4,M$5,1),
  Données_Financières_EXEMPLE[Date], "&lt;"&amp;EDATE(DATE(M$4,M$5,1),1),
  Données_Financières_EXEMPLE[N° de compte], $B38)</f>
        <v>0</v>
      </c>
      <c r="N38" s="264">
        <f>SUMIFS(
  Données_Financières_EXEMPLE[Crédit],
  Données_Financières_EXEMPLE[Date], "&gt;="&amp;DATE(N$4,N$5,1),
  Données_Financières_EXEMPLE[Date], "&lt;"&amp;EDATE(DATE(N$4,N$5,1),1),
  Données_Financières_EXEMPLE[N° de compte], $B38)
-SUMIFS(
  Données_Financières_EXEMPLE[Débit],
  Données_Financières_EXEMPLE[Date], "&gt;="&amp;DATE(N$4,N$5,1),
  Données_Financières_EXEMPLE[Date], "&lt;"&amp;EDATE(DATE(N$4,N$5,1),1),
  Données_Financières_EXEMPLE[N° de compte], $B38)</f>
        <v>0</v>
      </c>
      <c r="O38" s="264">
        <f>SUMIFS(
  Données_Financières_EXEMPLE[Crédit],
  Données_Financières_EXEMPLE[Date], "&gt;="&amp;DATE(O$4,O$5,1),
  Données_Financières_EXEMPLE[Date], "&lt;"&amp;EDATE(DATE(O$4,O$5,1),1),
  Données_Financières_EXEMPLE[N° de compte], $B38)
-SUMIFS(
  Données_Financières_EXEMPLE[Débit],
  Données_Financières_EXEMPLE[Date], "&gt;="&amp;DATE(O$4,O$5,1),
  Données_Financières_EXEMPLE[Date], "&lt;"&amp;EDATE(DATE(O$4,O$5,1),1),
  Données_Financières_EXEMPLE[N° de compte], $B38)</f>
        <v>0</v>
      </c>
      <c r="P38" s="264">
        <f>SUMIFS(
  Données_Financières_EXEMPLE[Crédit],
  Données_Financières_EXEMPLE[Date], "&gt;="&amp;DATE(P$4,P$5,1),
  Données_Financières_EXEMPLE[Date], "&lt;"&amp;EDATE(DATE(P$4,P$5,1),1),
  Données_Financières_EXEMPLE[N° de compte], $B38)
-SUMIFS(
  Données_Financières_EXEMPLE[Débit],
  Données_Financières_EXEMPLE[Date], "&gt;="&amp;DATE(P$4,P$5,1),
  Données_Financières_EXEMPLE[Date], "&lt;"&amp;EDATE(DATE(P$4,P$5,1),1),
  Données_Financières_EXEMPLE[N° de compte], $B38)</f>
        <v>-500</v>
      </c>
      <c r="Q38" s="264">
        <f>SUMIFS(
  Données_Financières_EXEMPLE[Crédit],
  Données_Financières_EXEMPLE[Date], "&gt;="&amp;DATE(Q$4,Q$5,1),
  Données_Financières_EXEMPLE[Date], "&lt;"&amp;EDATE(DATE(Q$4,Q$5,1),1),
  Données_Financières_EXEMPLE[N° de compte], $B38)
-SUMIFS(
  Données_Financières_EXEMPLE[Débit],
  Données_Financières_EXEMPLE[Date], "&gt;="&amp;DATE(Q$4,Q$5,1),
  Données_Financières_EXEMPLE[Date], "&lt;"&amp;EDATE(DATE(Q$4,Q$5,1),1),
  Données_Financières_EXEMPLE[N° de compte], $B38)</f>
        <v>0</v>
      </c>
      <c r="R38" s="264">
        <f>SUMIFS(
  Données_Financières_EXEMPLE[Crédit],
  Données_Financières_EXEMPLE[Date], "&gt;="&amp;DATE(R$4,R$5,1),
  Données_Financières_EXEMPLE[Date], "&lt;"&amp;EDATE(DATE(R$4,R$5,1),1),
  Données_Financières_EXEMPLE[N° de compte], $B38)
-SUMIFS(
  Données_Financières_EXEMPLE[Débit],
  Données_Financières_EXEMPLE[Date], "&gt;="&amp;DATE(R$4,R$5,1),
  Données_Financières_EXEMPLE[Date], "&lt;"&amp;EDATE(DATE(R$4,R$5,1),1),
  Données_Financières_EXEMPLE[N° de compte], $B38)</f>
        <v>0</v>
      </c>
      <c r="S38" s="264">
        <f>SUMIFS(
  Données_Financières_EXEMPLE[Crédit],
  Données_Financières_EXEMPLE[Date], "&gt;="&amp;DATE(S$4,S$5,1),
  Données_Financières_EXEMPLE[Date], "&lt;"&amp;EDATE(DATE(S$4,S$5,1),1),
  Données_Financières_EXEMPLE[N° de compte], $B38)
-SUMIFS(
  Données_Financières_EXEMPLE[Débit],
  Données_Financières_EXEMPLE[Date], "&gt;="&amp;DATE(S$4,S$5,1),
  Données_Financières_EXEMPLE[Date], "&lt;"&amp;EDATE(DATE(S$4,S$5,1),1),
  Données_Financières_EXEMPLE[N° de compte], $B38)</f>
        <v>0</v>
      </c>
      <c r="T38" s="264">
        <f>SUMIFS(
  Données_Financières_EXEMPLE[Crédit],
  Données_Financières_EXEMPLE[Date], "&gt;="&amp;DATE(T$4,T$5,1),
  Données_Financières_EXEMPLE[Date], "&lt;"&amp;EDATE(DATE(T$4,T$5,1),1),
  Données_Financières_EXEMPLE[N° de compte], $B38)
-SUMIFS(
  Données_Financières_EXEMPLE[Débit],
  Données_Financières_EXEMPLE[Date], "&gt;="&amp;DATE(T$4,T$5,1),
  Données_Financières_EXEMPLE[Date], "&lt;"&amp;EDATE(DATE(T$4,T$5,1),1),
  Données_Financières_EXEMPLE[N° de compte], $B38)</f>
        <v>0</v>
      </c>
      <c r="U38" s="264">
        <f>SUMIFS(
  Données_Financières_EXEMPLE[Crédit],
  Données_Financières_EXEMPLE[Date], "&gt;="&amp;DATE(U$4,U$5,1),
  Données_Financières_EXEMPLE[Date], "&lt;"&amp;EDATE(DATE(U$4,U$5,1),1),
  Données_Financières_EXEMPLE[N° de compte], $B38)
-SUMIFS(
  Données_Financières_EXEMPLE[Débit],
  Données_Financières_EXEMPLE[Date], "&gt;="&amp;DATE(U$4,U$5,1),
  Données_Financières_EXEMPLE[Date], "&lt;"&amp;EDATE(DATE(U$4,U$5,1),1),
  Données_Financières_EXEMPLE[N° de compte], $B38)</f>
        <v>0</v>
      </c>
      <c r="V38" s="264">
        <f>SUMIFS(
  Données_Financières_EXEMPLE[Crédit],
  Données_Financières_EXEMPLE[Date], "&gt;="&amp;DATE(V$4,V$5,1),
  Données_Financières_EXEMPLE[Date], "&lt;"&amp;EDATE(DATE(V$4,V$5,1),1),
  Données_Financières_EXEMPLE[N° de compte], $B38)
-SUMIFS(
  Données_Financières_EXEMPLE[Débit],
  Données_Financières_EXEMPLE[Date], "&gt;="&amp;DATE(V$4,V$5,1),
  Données_Financières_EXEMPLE[Date], "&lt;"&amp;EDATE(DATE(V$4,V$5,1),1),
  Données_Financières_EXEMPLE[N° de compte], $B38)</f>
        <v>0</v>
      </c>
      <c r="W38" s="142">
        <f>SUMIFS(
  Données_Financières_EXEMPLE[Crédit],
  Données_Financières_EXEMPLE[Date], "&gt;="&amp;DATE(W$4,W$5,1),
  Données_Financières_EXEMPLE[Date], "&lt;"&amp;EDATE(DATE(W$4,W$5,1),1),
  Données_Financières_EXEMPLE[N° de compte], $B38)
-SUMIFS(
  Données_Financières_EXEMPLE[Débit],
  Données_Financières_EXEMPLE[Date], "&gt;="&amp;DATE(W$4,W$5,1),
  Données_Financières_EXEMPLE[Date], "&lt;"&amp;EDATE(DATE(W$4,W$5,1),1),
  Données_Financières_EXEMPLE[N° de compte], $B38)</f>
        <v>0</v>
      </c>
      <c r="X38" s="141">
        <f>SUMIFS(
  Données_Financières_EXEMPLE[Crédit],
  Données_Financières_EXEMPLE[Date], "&gt;="&amp;DATE(X$4,X$5,1),
  Données_Financières_EXEMPLE[Date], "&lt;"&amp;EDATE(DATE(X$4,X$5,1),1),
  Données_Financières_EXEMPLE[N° de compte], $B38)
-SUMIFS(
  Données_Financières_EXEMPLE[Débit],
  Données_Financières_EXEMPLE[Date], "&gt;="&amp;DATE(X$4,X$5,1),
  Données_Financières_EXEMPLE[Date], "&lt;"&amp;EDATE(DATE(X$4,X$5,1),1),
  Données_Financières_EXEMPLE[N° de compte], $B38)</f>
        <v>0</v>
      </c>
      <c r="Y38" s="264">
        <f>SUMIFS(
  Données_Financières_EXEMPLE[Crédit],
  Données_Financières_EXEMPLE[Date], "&gt;="&amp;DATE(Y$4,Y$5,1),
  Données_Financières_EXEMPLE[Date], "&lt;"&amp;EDATE(DATE(Y$4,Y$5,1),1),
  Données_Financières_EXEMPLE[N° de compte], $B38)
-SUMIFS(
  Données_Financières_EXEMPLE[Débit],
  Données_Financières_EXEMPLE[Date], "&gt;="&amp;DATE(Y$4,Y$5,1),
  Données_Financières_EXEMPLE[Date], "&lt;"&amp;EDATE(DATE(Y$4,Y$5,1),1),
  Données_Financières_EXEMPLE[N° de compte], $B38)</f>
        <v>0</v>
      </c>
      <c r="Z38" s="264">
        <f>SUMIFS(
  Données_Financières_EXEMPLE[Crédit],
  Données_Financières_EXEMPLE[Date], "&gt;="&amp;DATE(Z$4,Z$5,1),
  Données_Financières_EXEMPLE[Date], "&lt;"&amp;EDATE(DATE(Z$4,Z$5,1),1),
  Données_Financières_EXEMPLE[N° de compte], $B38)
-SUMIFS(
  Données_Financières_EXEMPLE[Débit],
  Données_Financières_EXEMPLE[Date], "&gt;="&amp;DATE(Z$4,Z$5,1),
  Données_Financières_EXEMPLE[Date], "&lt;"&amp;EDATE(DATE(Z$4,Z$5,1),1),
  Données_Financières_EXEMPLE[N° de compte], $B38)</f>
        <v>0</v>
      </c>
      <c r="AA38" s="264">
        <f>SUMIFS(
  Données_Financières_EXEMPLE[Crédit],
  Données_Financières_EXEMPLE[Date], "&gt;="&amp;DATE(AA$4,AA$5,1),
  Données_Financières_EXEMPLE[Date], "&lt;"&amp;EDATE(DATE(AA$4,AA$5,1),1),
  Données_Financières_EXEMPLE[N° de compte], $B38)
-SUMIFS(
  Données_Financières_EXEMPLE[Débit],
  Données_Financières_EXEMPLE[Date], "&gt;="&amp;DATE(AA$4,AA$5,1),
  Données_Financières_EXEMPLE[Date], "&lt;"&amp;EDATE(DATE(AA$4,AA$5,1),1),
  Données_Financières_EXEMPLE[N° de compte], $B38)</f>
        <v>0</v>
      </c>
      <c r="AB38" s="264">
        <f>SUMIFS(
  Données_Financières_EXEMPLE[Crédit],
  Données_Financières_EXEMPLE[Date], "&gt;="&amp;DATE(AB$4,AB$5,1),
  Données_Financières_EXEMPLE[Date], "&lt;"&amp;EDATE(DATE(AB$4,AB$5,1),1),
  Données_Financières_EXEMPLE[N° de compte], $B38)
-SUMIFS(
  Données_Financières_EXEMPLE[Débit],
  Données_Financières_EXEMPLE[Date], "&gt;="&amp;DATE(AB$4,AB$5,1),
  Données_Financières_EXEMPLE[Date], "&lt;"&amp;EDATE(DATE(AB$4,AB$5,1),1),
  Données_Financières_EXEMPLE[N° de compte], $B38)</f>
        <v>0</v>
      </c>
      <c r="AC38" s="264">
        <f>SUMIFS(
  Données_Financières_EXEMPLE[Crédit],
  Données_Financières_EXEMPLE[Date], "&gt;="&amp;DATE(AC$4,AC$5,1),
  Données_Financières_EXEMPLE[Date], "&lt;"&amp;EDATE(DATE(AC$4,AC$5,1),1),
  Données_Financières_EXEMPLE[N° de compte], $B38)
-SUMIFS(
  Données_Financières_EXEMPLE[Débit],
  Données_Financières_EXEMPLE[Date], "&gt;="&amp;DATE(AC$4,AC$5,1),
  Données_Financières_EXEMPLE[Date], "&lt;"&amp;EDATE(DATE(AC$4,AC$5,1),1),
  Données_Financières_EXEMPLE[N° de compte], $B38)</f>
        <v>0</v>
      </c>
      <c r="AD38" s="264">
        <f>SUMIFS(
  Données_Financières_EXEMPLE[Crédit],
  Données_Financières_EXEMPLE[Date], "&gt;="&amp;DATE(AD$4,AD$5,1),
  Données_Financières_EXEMPLE[Date], "&lt;"&amp;EDATE(DATE(AD$4,AD$5,1),1),
  Données_Financières_EXEMPLE[N° de compte], $B38)
-SUMIFS(
  Données_Financières_EXEMPLE[Débit],
  Données_Financières_EXEMPLE[Date], "&gt;="&amp;DATE(AD$4,AD$5,1),
  Données_Financières_EXEMPLE[Date], "&lt;"&amp;EDATE(DATE(AD$4,AD$5,1),1),
  Données_Financières_EXEMPLE[N° de compte], $B38)</f>
        <v>0</v>
      </c>
      <c r="AE38" s="264">
        <f>SUMIFS(
  Données_Financières_EXEMPLE[Crédit],
  Données_Financières_EXEMPLE[Date], "&gt;="&amp;DATE(AE$4,AE$5,1),
  Données_Financières_EXEMPLE[Date], "&lt;"&amp;EDATE(DATE(AE$4,AE$5,1),1),
  Données_Financières_EXEMPLE[N° de compte], $B38)
-SUMIFS(
  Données_Financières_EXEMPLE[Débit],
  Données_Financières_EXEMPLE[Date], "&gt;="&amp;DATE(AE$4,AE$5,1),
  Données_Financières_EXEMPLE[Date], "&lt;"&amp;EDATE(DATE(AE$4,AE$5,1),1),
  Données_Financières_EXEMPLE[N° de compte], $B38)</f>
        <v>0</v>
      </c>
      <c r="AF38" s="264">
        <f>SUMIFS(
  Données_Financières_EXEMPLE[Crédit],
  Données_Financières_EXEMPLE[Date], "&gt;="&amp;DATE(AF$4,AF$5,1),
  Données_Financières_EXEMPLE[Date], "&lt;"&amp;EDATE(DATE(AF$4,AF$5,1),1),
  Données_Financières_EXEMPLE[N° de compte], $B38)
-SUMIFS(
  Données_Financières_EXEMPLE[Débit],
  Données_Financières_EXEMPLE[Date], "&gt;="&amp;DATE(AF$4,AF$5,1),
  Données_Financières_EXEMPLE[Date], "&lt;"&amp;EDATE(DATE(AF$4,AF$5,1),1),
  Données_Financières_EXEMPLE[N° de compte], $B38)</f>
        <v>0</v>
      </c>
      <c r="AG38" s="264">
        <f>SUMIFS(
  Données_Financières_EXEMPLE[Crédit],
  Données_Financières_EXEMPLE[Date], "&gt;="&amp;DATE(AG$4,AG$5,1),
  Données_Financières_EXEMPLE[Date], "&lt;"&amp;EDATE(DATE(AG$4,AG$5,1),1),
  Données_Financières_EXEMPLE[N° de compte], $B38)
-SUMIFS(
  Données_Financières_EXEMPLE[Débit],
  Données_Financières_EXEMPLE[Date], "&gt;="&amp;DATE(AG$4,AG$5,1),
  Données_Financières_EXEMPLE[Date], "&lt;"&amp;EDATE(DATE(AG$4,AG$5,1),1),
  Données_Financières_EXEMPLE[N° de compte], $B38)</f>
        <v>0</v>
      </c>
      <c r="AH38" s="264">
        <f>SUMIFS(
  Données_Financières_EXEMPLE[Crédit],
  Données_Financières_EXEMPLE[Date], "&gt;="&amp;DATE(AH$4,AH$5,1),
  Données_Financières_EXEMPLE[Date], "&lt;"&amp;EDATE(DATE(AH$4,AH$5,1),1),
  Données_Financières_EXEMPLE[N° de compte], $B38)
-SUMIFS(
  Données_Financières_EXEMPLE[Débit],
  Données_Financières_EXEMPLE[Date], "&gt;="&amp;DATE(AH$4,AH$5,1),
  Données_Financières_EXEMPLE[Date], "&lt;"&amp;EDATE(DATE(AH$4,AH$5,1),1),
  Données_Financières_EXEMPLE[N° de compte], $B38)</f>
        <v>0</v>
      </c>
      <c r="AI38" s="142">
        <f>SUMIFS(
  Données_Financières_EXEMPLE[Crédit],
  Données_Financières_EXEMPLE[Date], "&gt;="&amp;DATE(AI$4,AI$5,1),
  Données_Financières_EXEMPLE[Date], "&lt;"&amp;EDATE(DATE(AI$4,AI$5,1),1),
  Données_Financières_EXEMPLE[N° de compte], $B38)
-SUMIFS(
  Données_Financières_EXEMPLE[Débit],
  Données_Financières_EXEMPLE[Date], "&gt;="&amp;DATE(AI$4,AI$5,1),
  Données_Financières_EXEMPLE[Date], "&lt;"&amp;EDATE(DATE(AI$4,AI$5,1),1),
  Données_Financières_EXEMPLE[N° de compte], $B38)</f>
        <v>0</v>
      </c>
    </row>
    <row r="39" spans="1:35" outlineLevel="1" x14ac:dyDescent="0.45">
      <c r="A39" s="242"/>
      <c r="D39" s="21">
        <f t="shared" si="11"/>
        <v>0</v>
      </c>
      <c r="E39" s="22"/>
      <c r="F39" s="23">
        <f>SUMIFS('2. EXEMPLE Prévisionnel'!I37:AF37,'2. EXEMPLE Prévisionnel'!I$3:AF$3,'4. EXEMPLE Suivi de trésorerie'!G$6,'2. EXEMPLE Prévisionnel'!I$4:AF$4,"&lt;="&amp;'4. EXEMPLE Suivi de trésorerie'!F$6)</f>
        <v>0</v>
      </c>
      <c r="G39" s="24" t="str">
        <f t="shared" si="6"/>
        <v/>
      </c>
      <c r="H39" s="25"/>
      <c r="I39" s="21">
        <f t="shared" si="12"/>
        <v>0</v>
      </c>
      <c r="J39" s="22"/>
      <c r="L39" s="141">
        <f>SUMIFS(
  Données_Financières_EXEMPLE[Crédit],
  Données_Financières_EXEMPLE[Date], "&gt;="&amp;DATE(L$4,L$5,1),
  Données_Financières_EXEMPLE[Date], "&lt;"&amp;EDATE(DATE(L$4,L$5,1),1),
  Données_Financières_EXEMPLE[N° de compte], $B39)
-SUMIFS(
  Données_Financières_EXEMPLE[Débit],
  Données_Financières_EXEMPLE[Date], "&gt;="&amp;DATE(L$4,L$5,1),
  Données_Financières_EXEMPLE[Date], "&lt;"&amp;EDATE(DATE(L$4,L$5,1),1),
  Données_Financières_EXEMPLE[N° de compte], $B39)</f>
        <v>0</v>
      </c>
      <c r="M39" s="264">
        <f>SUMIFS(
  Données_Financières_EXEMPLE[Crédit],
  Données_Financières_EXEMPLE[Date], "&gt;="&amp;DATE(M$4,M$5,1),
  Données_Financières_EXEMPLE[Date], "&lt;"&amp;EDATE(DATE(M$4,M$5,1),1),
  Données_Financières_EXEMPLE[N° de compte], $B39)
-SUMIFS(
  Données_Financières_EXEMPLE[Débit],
  Données_Financières_EXEMPLE[Date], "&gt;="&amp;DATE(M$4,M$5,1),
  Données_Financières_EXEMPLE[Date], "&lt;"&amp;EDATE(DATE(M$4,M$5,1),1),
  Données_Financières_EXEMPLE[N° de compte], $B39)</f>
        <v>0</v>
      </c>
      <c r="N39" s="264">
        <f>SUMIFS(
  Données_Financières_EXEMPLE[Crédit],
  Données_Financières_EXEMPLE[Date], "&gt;="&amp;DATE(N$4,N$5,1),
  Données_Financières_EXEMPLE[Date], "&lt;"&amp;EDATE(DATE(N$4,N$5,1),1),
  Données_Financières_EXEMPLE[N° de compte], $B39)
-SUMIFS(
  Données_Financières_EXEMPLE[Débit],
  Données_Financières_EXEMPLE[Date], "&gt;="&amp;DATE(N$4,N$5,1),
  Données_Financières_EXEMPLE[Date], "&lt;"&amp;EDATE(DATE(N$4,N$5,1),1),
  Données_Financières_EXEMPLE[N° de compte], $B39)</f>
        <v>0</v>
      </c>
      <c r="O39" s="264">
        <f>SUMIFS(
  Données_Financières_EXEMPLE[Crédit],
  Données_Financières_EXEMPLE[Date], "&gt;="&amp;DATE(O$4,O$5,1),
  Données_Financières_EXEMPLE[Date], "&lt;"&amp;EDATE(DATE(O$4,O$5,1),1),
  Données_Financières_EXEMPLE[N° de compte], $B39)
-SUMIFS(
  Données_Financières_EXEMPLE[Débit],
  Données_Financières_EXEMPLE[Date], "&gt;="&amp;DATE(O$4,O$5,1),
  Données_Financières_EXEMPLE[Date], "&lt;"&amp;EDATE(DATE(O$4,O$5,1),1),
  Données_Financières_EXEMPLE[N° de compte], $B39)</f>
        <v>0</v>
      </c>
      <c r="P39" s="264">
        <f>SUMIFS(
  Données_Financières_EXEMPLE[Crédit],
  Données_Financières_EXEMPLE[Date], "&gt;="&amp;DATE(P$4,P$5,1),
  Données_Financières_EXEMPLE[Date], "&lt;"&amp;EDATE(DATE(P$4,P$5,1),1),
  Données_Financières_EXEMPLE[N° de compte], $B39)
-SUMIFS(
  Données_Financières_EXEMPLE[Débit],
  Données_Financières_EXEMPLE[Date], "&gt;="&amp;DATE(P$4,P$5,1),
  Données_Financières_EXEMPLE[Date], "&lt;"&amp;EDATE(DATE(P$4,P$5,1),1),
  Données_Financières_EXEMPLE[N° de compte], $B39)</f>
        <v>0</v>
      </c>
      <c r="Q39" s="264">
        <f>SUMIFS(
  Données_Financières_EXEMPLE[Crédit],
  Données_Financières_EXEMPLE[Date], "&gt;="&amp;DATE(Q$4,Q$5,1),
  Données_Financières_EXEMPLE[Date], "&lt;"&amp;EDATE(DATE(Q$4,Q$5,1),1),
  Données_Financières_EXEMPLE[N° de compte], $B39)
-SUMIFS(
  Données_Financières_EXEMPLE[Débit],
  Données_Financières_EXEMPLE[Date], "&gt;="&amp;DATE(Q$4,Q$5,1),
  Données_Financières_EXEMPLE[Date], "&lt;"&amp;EDATE(DATE(Q$4,Q$5,1),1),
  Données_Financières_EXEMPLE[N° de compte], $B39)</f>
        <v>0</v>
      </c>
      <c r="R39" s="264">
        <f>SUMIFS(
  Données_Financières_EXEMPLE[Crédit],
  Données_Financières_EXEMPLE[Date], "&gt;="&amp;DATE(R$4,R$5,1),
  Données_Financières_EXEMPLE[Date], "&lt;"&amp;EDATE(DATE(R$4,R$5,1),1),
  Données_Financières_EXEMPLE[N° de compte], $B39)
-SUMIFS(
  Données_Financières_EXEMPLE[Débit],
  Données_Financières_EXEMPLE[Date], "&gt;="&amp;DATE(R$4,R$5,1),
  Données_Financières_EXEMPLE[Date], "&lt;"&amp;EDATE(DATE(R$4,R$5,1),1),
  Données_Financières_EXEMPLE[N° de compte], $B39)</f>
        <v>0</v>
      </c>
      <c r="S39" s="264">
        <f>SUMIFS(
  Données_Financières_EXEMPLE[Crédit],
  Données_Financières_EXEMPLE[Date], "&gt;="&amp;DATE(S$4,S$5,1),
  Données_Financières_EXEMPLE[Date], "&lt;"&amp;EDATE(DATE(S$4,S$5,1),1),
  Données_Financières_EXEMPLE[N° de compte], $B39)
-SUMIFS(
  Données_Financières_EXEMPLE[Débit],
  Données_Financières_EXEMPLE[Date], "&gt;="&amp;DATE(S$4,S$5,1),
  Données_Financières_EXEMPLE[Date], "&lt;"&amp;EDATE(DATE(S$4,S$5,1),1),
  Données_Financières_EXEMPLE[N° de compte], $B39)</f>
        <v>0</v>
      </c>
      <c r="T39" s="264">
        <f>SUMIFS(
  Données_Financières_EXEMPLE[Crédit],
  Données_Financières_EXEMPLE[Date], "&gt;="&amp;DATE(T$4,T$5,1),
  Données_Financières_EXEMPLE[Date], "&lt;"&amp;EDATE(DATE(T$4,T$5,1),1),
  Données_Financières_EXEMPLE[N° de compte], $B39)
-SUMIFS(
  Données_Financières_EXEMPLE[Débit],
  Données_Financières_EXEMPLE[Date], "&gt;="&amp;DATE(T$4,T$5,1),
  Données_Financières_EXEMPLE[Date], "&lt;"&amp;EDATE(DATE(T$4,T$5,1),1),
  Données_Financières_EXEMPLE[N° de compte], $B39)</f>
        <v>0</v>
      </c>
      <c r="U39" s="264">
        <f>SUMIFS(
  Données_Financières_EXEMPLE[Crédit],
  Données_Financières_EXEMPLE[Date], "&gt;="&amp;DATE(U$4,U$5,1),
  Données_Financières_EXEMPLE[Date], "&lt;"&amp;EDATE(DATE(U$4,U$5,1),1),
  Données_Financières_EXEMPLE[N° de compte], $B39)
-SUMIFS(
  Données_Financières_EXEMPLE[Débit],
  Données_Financières_EXEMPLE[Date], "&gt;="&amp;DATE(U$4,U$5,1),
  Données_Financières_EXEMPLE[Date], "&lt;"&amp;EDATE(DATE(U$4,U$5,1),1),
  Données_Financières_EXEMPLE[N° de compte], $B39)</f>
        <v>0</v>
      </c>
      <c r="V39" s="264">
        <f>SUMIFS(
  Données_Financières_EXEMPLE[Crédit],
  Données_Financières_EXEMPLE[Date], "&gt;="&amp;DATE(V$4,V$5,1),
  Données_Financières_EXEMPLE[Date], "&lt;"&amp;EDATE(DATE(V$4,V$5,1),1),
  Données_Financières_EXEMPLE[N° de compte], $B39)
-SUMIFS(
  Données_Financières_EXEMPLE[Débit],
  Données_Financières_EXEMPLE[Date], "&gt;="&amp;DATE(V$4,V$5,1),
  Données_Financières_EXEMPLE[Date], "&lt;"&amp;EDATE(DATE(V$4,V$5,1),1),
  Données_Financières_EXEMPLE[N° de compte], $B39)</f>
        <v>0</v>
      </c>
      <c r="W39" s="142">
        <f>SUMIFS(
  Données_Financières_EXEMPLE[Crédit],
  Données_Financières_EXEMPLE[Date], "&gt;="&amp;DATE(W$4,W$5,1),
  Données_Financières_EXEMPLE[Date], "&lt;"&amp;EDATE(DATE(W$4,W$5,1),1),
  Données_Financières_EXEMPLE[N° de compte], $B39)
-SUMIFS(
  Données_Financières_EXEMPLE[Débit],
  Données_Financières_EXEMPLE[Date], "&gt;="&amp;DATE(W$4,W$5,1),
  Données_Financières_EXEMPLE[Date], "&lt;"&amp;EDATE(DATE(W$4,W$5,1),1),
  Données_Financières_EXEMPLE[N° de compte], $B39)</f>
        <v>0</v>
      </c>
      <c r="X39" s="141">
        <f>SUMIFS(
  Données_Financières_EXEMPLE[Crédit],
  Données_Financières_EXEMPLE[Date], "&gt;="&amp;DATE(X$4,X$5,1),
  Données_Financières_EXEMPLE[Date], "&lt;"&amp;EDATE(DATE(X$4,X$5,1),1),
  Données_Financières_EXEMPLE[N° de compte], $B39)
-SUMIFS(
  Données_Financières_EXEMPLE[Débit],
  Données_Financières_EXEMPLE[Date], "&gt;="&amp;DATE(X$4,X$5,1),
  Données_Financières_EXEMPLE[Date], "&lt;"&amp;EDATE(DATE(X$4,X$5,1),1),
  Données_Financières_EXEMPLE[N° de compte], $B39)</f>
        <v>0</v>
      </c>
      <c r="Y39" s="264">
        <f>SUMIFS(
  Données_Financières_EXEMPLE[Crédit],
  Données_Financières_EXEMPLE[Date], "&gt;="&amp;DATE(Y$4,Y$5,1),
  Données_Financières_EXEMPLE[Date], "&lt;"&amp;EDATE(DATE(Y$4,Y$5,1),1),
  Données_Financières_EXEMPLE[N° de compte], $B39)
-SUMIFS(
  Données_Financières_EXEMPLE[Débit],
  Données_Financières_EXEMPLE[Date], "&gt;="&amp;DATE(Y$4,Y$5,1),
  Données_Financières_EXEMPLE[Date], "&lt;"&amp;EDATE(DATE(Y$4,Y$5,1),1),
  Données_Financières_EXEMPLE[N° de compte], $B39)</f>
        <v>0</v>
      </c>
      <c r="Z39" s="264">
        <f>SUMIFS(
  Données_Financières_EXEMPLE[Crédit],
  Données_Financières_EXEMPLE[Date], "&gt;="&amp;DATE(Z$4,Z$5,1),
  Données_Financières_EXEMPLE[Date], "&lt;"&amp;EDATE(DATE(Z$4,Z$5,1),1),
  Données_Financières_EXEMPLE[N° de compte], $B39)
-SUMIFS(
  Données_Financières_EXEMPLE[Débit],
  Données_Financières_EXEMPLE[Date], "&gt;="&amp;DATE(Z$4,Z$5,1),
  Données_Financières_EXEMPLE[Date], "&lt;"&amp;EDATE(DATE(Z$4,Z$5,1),1),
  Données_Financières_EXEMPLE[N° de compte], $B39)</f>
        <v>0</v>
      </c>
      <c r="AA39" s="264">
        <f>SUMIFS(
  Données_Financières_EXEMPLE[Crédit],
  Données_Financières_EXEMPLE[Date], "&gt;="&amp;DATE(AA$4,AA$5,1),
  Données_Financières_EXEMPLE[Date], "&lt;"&amp;EDATE(DATE(AA$4,AA$5,1),1),
  Données_Financières_EXEMPLE[N° de compte], $B39)
-SUMIFS(
  Données_Financières_EXEMPLE[Débit],
  Données_Financières_EXEMPLE[Date], "&gt;="&amp;DATE(AA$4,AA$5,1),
  Données_Financières_EXEMPLE[Date], "&lt;"&amp;EDATE(DATE(AA$4,AA$5,1),1),
  Données_Financières_EXEMPLE[N° de compte], $B39)</f>
        <v>0</v>
      </c>
      <c r="AB39" s="264">
        <f>SUMIFS(
  Données_Financières_EXEMPLE[Crédit],
  Données_Financières_EXEMPLE[Date], "&gt;="&amp;DATE(AB$4,AB$5,1),
  Données_Financières_EXEMPLE[Date], "&lt;"&amp;EDATE(DATE(AB$4,AB$5,1),1),
  Données_Financières_EXEMPLE[N° de compte], $B39)
-SUMIFS(
  Données_Financières_EXEMPLE[Débit],
  Données_Financières_EXEMPLE[Date], "&gt;="&amp;DATE(AB$4,AB$5,1),
  Données_Financières_EXEMPLE[Date], "&lt;"&amp;EDATE(DATE(AB$4,AB$5,1),1),
  Données_Financières_EXEMPLE[N° de compte], $B39)</f>
        <v>0</v>
      </c>
      <c r="AC39" s="264">
        <f>SUMIFS(
  Données_Financières_EXEMPLE[Crédit],
  Données_Financières_EXEMPLE[Date], "&gt;="&amp;DATE(AC$4,AC$5,1),
  Données_Financières_EXEMPLE[Date], "&lt;"&amp;EDATE(DATE(AC$4,AC$5,1),1),
  Données_Financières_EXEMPLE[N° de compte], $B39)
-SUMIFS(
  Données_Financières_EXEMPLE[Débit],
  Données_Financières_EXEMPLE[Date], "&gt;="&amp;DATE(AC$4,AC$5,1),
  Données_Financières_EXEMPLE[Date], "&lt;"&amp;EDATE(DATE(AC$4,AC$5,1),1),
  Données_Financières_EXEMPLE[N° de compte], $B39)</f>
        <v>0</v>
      </c>
      <c r="AD39" s="264">
        <f>SUMIFS(
  Données_Financières_EXEMPLE[Crédit],
  Données_Financières_EXEMPLE[Date], "&gt;="&amp;DATE(AD$4,AD$5,1),
  Données_Financières_EXEMPLE[Date], "&lt;"&amp;EDATE(DATE(AD$4,AD$5,1),1),
  Données_Financières_EXEMPLE[N° de compte], $B39)
-SUMIFS(
  Données_Financières_EXEMPLE[Débit],
  Données_Financières_EXEMPLE[Date], "&gt;="&amp;DATE(AD$4,AD$5,1),
  Données_Financières_EXEMPLE[Date], "&lt;"&amp;EDATE(DATE(AD$4,AD$5,1),1),
  Données_Financières_EXEMPLE[N° de compte], $B39)</f>
        <v>0</v>
      </c>
      <c r="AE39" s="264">
        <f>SUMIFS(
  Données_Financières_EXEMPLE[Crédit],
  Données_Financières_EXEMPLE[Date], "&gt;="&amp;DATE(AE$4,AE$5,1),
  Données_Financières_EXEMPLE[Date], "&lt;"&amp;EDATE(DATE(AE$4,AE$5,1),1),
  Données_Financières_EXEMPLE[N° de compte], $B39)
-SUMIFS(
  Données_Financières_EXEMPLE[Débit],
  Données_Financières_EXEMPLE[Date], "&gt;="&amp;DATE(AE$4,AE$5,1),
  Données_Financières_EXEMPLE[Date], "&lt;"&amp;EDATE(DATE(AE$4,AE$5,1),1),
  Données_Financières_EXEMPLE[N° de compte], $B39)</f>
        <v>0</v>
      </c>
      <c r="AF39" s="264">
        <f>SUMIFS(
  Données_Financières_EXEMPLE[Crédit],
  Données_Financières_EXEMPLE[Date], "&gt;="&amp;DATE(AF$4,AF$5,1),
  Données_Financières_EXEMPLE[Date], "&lt;"&amp;EDATE(DATE(AF$4,AF$5,1),1),
  Données_Financières_EXEMPLE[N° de compte], $B39)
-SUMIFS(
  Données_Financières_EXEMPLE[Débit],
  Données_Financières_EXEMPLE[Date], "&gt;="&amp;DATE(AF$4,AF$5,1),
  Données_Financières_EXEMPLE[Date], "&lt;"&amp;EDATE(DATE(AF$4,AF$5,1),1),
  Données_Financières_EXEMPLE[N° de compte], $B39)</f>
        <v>0</v>
      </c>
      <c r="AG39" s="264">
        <f>SUMIFS(
  Données_Financières_EXEMPLE[Crédit],
  Données_Financières_EXEMPLE[Date], "&gt;="&amp;DATE(AG$4,AG$5,1),
  Données_Financières_EXEMPLE[Date], "&lt;"&amp;EDATE(DATE(AG$4,AG$5,1),1),
  Données_Financières_EXEMPLE[N° de compte], $B39)
-SUMIFS(
  Données_Financières_EXEMPLE[Débit],
  Données_Financières_EXEMPLE[Date], "&gt;="&amp;DATE(AG$4,AG$5,1),
  Données_Financières_EXEMPLE[Date], "&lt;"&amp;EDATE(DATE(AG$4,AG$5,1),1),
  Données_Financières_EXEMPLE[N° de compte], $B39)</f>
        <v>0</v>
      </c>
      <c r="AH39" s="264">
        <f>SUMIFS(
  Données_Financières_EXEMPLE[Crédit],
  Données_Financières_EXEMPLE[Date], "&gt;="&amp;DATE(AH$4,AH$5,1),
  Données_Financières_EXEMPLE[Date], "&lt;"&amp;EDATE(DATE(AH$4,AH$5,1),1),
  Données_Financières_EXEMPLE[N° de compte], $B39)
-SUMIFS(
  Données_Financières_EXEMPLE[Débit],
  Données_Financières_EXEMPLE[Date], "&gt;="&amp;DATE(AH$4,AH$5,1),
  Données_Financières_EXEMPLE[Date], "&lt;"&amp;EDATE(DATE(AH$4,AH$5,1),1),
  Données_Financières_EXEMPLE[N° de compte], $B39)</f>
        <v>0</v>
      </c>
      <c r="AI39" s="142">
        <f>SUMIFS(
  Données_Financières_EXEMPLE[Crédit],
  Données_Financières_EXEMPLE[Date], "&gt;="&amp;DATE(AI$4,AI$5,1),
  Données_Financières_EXEMPLE[Date], "&lt;"&amp;EDATE(DATE(AI$4,AI$5,1),1),
  Données_Financières_EXEMPLE[N° de compte], $B39)
-SUMIFS(
  Données_Financières_EXEMPLE[Débit],
  Données_Financières_EXEMPLE[Date], "&gt;="&amp;DATE(AI$4,AI$5,1),
  Données_Financières_EXEMPLE[Date], "&lt;"&amp;EDATE(DATE(AI$4,AI$5,1),1),
  Données_Financières_EXEMPLE[N° de compte], $B39)</f>
        <v>0</v>
      </c>
    </row>
    <row r="40" spans="1:35" outlineLevel="1" x14ac:dyDescent="0.45">
      <c r="A40" s="242"/>
      <c r="D40" s="21">
        <f t="shared" si="11"/>
        <v>0</v>
      </c>
      <c r="E40" s="22"/>
      <c r="F40" s="23">
        <f>SUMIFS('2. EXEMPLE Prévisionnel'!I38:AF38,'2. EXEMPLE Prévisionnel'!I$3:AF$3,'4. EXEMPLE Suivi de trésorerie'!G$6,'2. EXEMPLE Prévisionnel'!I$4:AF$4,"&lt;="&amp;'4. EXEMPLE Suivi de trésorerie'!F$6)</f>
        <v>0</v>
      </c>
      <c r="G40" s="24" t="str">
        <f t="shared" si="6"/>
        <v/>
      </c>
      <c r="H40" s="25"/>
      <c r="I40" s="21">
        <f t="shared" si="12"/>
        <v>0</v>
      </c>
      <c r="J40" s="22"/>
      <c r="L40" s="141">
        <f>SUMIFS(
  Données_Financières_EXEMPLE[Crédit],
  Données_Financières_EXEMPLE[Date], "&gt;="&amp;DATE(L$4,L$5,1),
  Données_Financières_EXEMPLE[Date], "&lt;"&amp;EDATE(DATE(L$4,L$5,1),1),
  Données_Financières_EXEMPLE[N° de compte], $B40)
-SUMIFS(
  Données_Financières_EXEMPLE[Débit],
  Données_Financières_EXEMPLE[Date], "&gt;="&amp;DATE(L$4,L$5,1),
  Données_Financières_EXEMPLE[Date], "&lt;"&amp;EDATE(DATE(L$4,L$5,1),1),
  Données_Financières_EXEMPLE[N° de compte], $B40)</f>
        <v>0</v>
      </c>
      <c r="M40" s="264">
        <f>SUMIFS(
  Données_Financières_EXEMPLE[Crédit],
  Données_Financières_EXEMPLE[Date], "&gt;="&amp;DATE(M$4,M$5,1),
  Données_Financières_EXEMPLE[Date], "&lt;"&amp;EDATE(DATE(M$4,M$5,1),1),
  Données_Financières_EXEMPLE[N° de compte], $B40)
-SUMIFS(
  Données_Financières_EXEMPLE[Débit],
  Données_Financières_EXEMPLE[Date], "&gt;="&amp;DATE(M$4,M$5,1),
  Données_Financières_EXEMPLE[Date], "&lt;"&amp;EDATE(DATE(M$4,M$5,1),1),
  Données_Financières_EXEMPLE[N° de compte], $B40)</f>
        <v>0</v>
      </c>
      <c r="N40" s="264">
        <f>SUMIFS(
  Données_Financières_EXEMPLE[Crédit],
  Données_Financières_EXEMPLE[Date], "&gt;="&amp;DATE(N$4,N$5,1),
  Données_Financières_EXEMPLE[Date], "&lt;"&amp;EDATE(DATE(N$4,N$5,1),1),
  Données_Financières_EXEMPLE[N° de compte], $B40)
-SUMIFS(
  Données_Financières_EXEMPLE[Débit],
  Données_Financières_EXEMPLE[Date], "&gt;="&amp;DATE(N$4,N$5,1),
  Données_Financières_EXEMPLE[Date], "&lt;"&amp;EDATE(DATE(N$4,N$5,1),1),
  Données_Financières_EXEMPLE[N° de compte], $B40)</f>
        <v>0</v>
      </c>
      <c r="O40" s="264">
        <f>SUMIFS(
  Données_Financières_EXEMPLE[Crédit],
  Données_Financières_EXEMPLE[Date], "&gt;="&amp;DATE(O$4,O$5,1),
  Données_Financières_EXEMPLE[Date], "&lt;"&amp;EDATE(DATE(O$4,O$5,1),1),
  Données_Financières_EXEMPLE[N° de compte], $B40)
-SUMIFS(
  Données_Financières_EXEMPLE[Débit],
  Données_Financières_EXEMPLE[Date], "&gt;="&amp;DATE(O$4,O$5,1),
  Données_Financières_EXEMPLE[Date], "&lt;"&amp;EDATE(DATE(O$4,O$5,1),1),
  Données_Financières_EXEMPLE[N° de compte], $B40)</f>
        <v>0</v>
      </c>
      <c r="P40" s="264">
        <f>SUMIFS(
  Données_Financières_EXEMPLE[Crédit],
  Données_Financières_EXEMPLE[Date], "&gt;="&amp;DATE(P$4,P$5,1),
  Données_Financières_EXEMPLE[Date], "&lt;"&amp;EDATE(DATE(P$4,P$5,1),1),
  Données_Financières_EXEMPLE[N° de compte], $B40)
-SUMIFS(
  Données_Financières_EXEMPLE[Débit],
  Données_Financières_EXEMPLE[Date], "&gt;="&amp;DATE(P$4,P$5,1),
  Données_Financières_EXEMPLE[Date], "&lt;"&amp;EDATE(DATE(P$4,P$5,1),1),
  Données_Financières_EXEMPLE[N° de compte], $B40)</f>
        <v>0</v>
      </c>
      <c r="Q40" s="264">
        <f>SUMIFS(
  Données_Financières_EXEMPLE[Crédit],
  Données_Financières_EXEMPLE[Date], "&gt;="&amp;DATE(Q$4,Q$5,1),
  Données_Financières_EXEMPLE[Date], "&lt;"&amp;EDATE(DATE(Q$4,Q$5,1),1),
  Données_Financières_EXEMPLE[N° de compte], $B40)
-SUMIFS(
  Données_Financières_EXEMPLE[Débit],
  Données_Financières_EXEMPLE[Date], "&gt;="&amp;DATE(Q$4,Q$5,1),
  Données_Financières_EXEMPLE[Date], "&lt;"&amp;EDATE(DATE(Q$4,Q$5,1),1),
  Données_Financières_EXEMPLE[N° de compte], $B40)</f>
        <v>0</v>
      </c>
      <c r="R40" s="264">
        <f>SUMIFS(
  Données_Financières_EXEMPLE[Crédit],
  Données_Financières_EXEMPLE[Date], "&gt;="&amp;DATE(R$4,R$5,1),
  Données_Financières_EXEMPLE[Date], "&lt;"&amp;EDATE(DATE(R$4,R$5,1),1),
  Données_Financières_EXEMPLE[N° de compte], $B40)
-SUMIFS(
  Données_Financières_EXEMPLE[Débit],
  Données_Financières_EXEMPLE[Date], "&gt;="&amp;DATE(R$4,R$5,1),
  Données_Financières_EXEMPLE[Date], "&lt;"&amp;EDATE(DATE(R$4,R$5,1),1),
  Données_Financières_EXEMPLE[N° de compte], $B40)</f>
        <v>0</v>
      </c>
      <c r="S40" s="264">
        <f>SUMIFS(
  Données_Financières_EXEMPLE[Crédit],
  Données_Financières_EXEMPLE[Date], "&gt;="&amp;DATE(S$4,S$5,1),
  Données_Financières_EXEMPLE[Date], "&lt;"&amp;EDATE(DATE(S$4,S$5,1),1),
  Données_Financières_EXEMPLE[N° de compte], $B40)
-SUMIFS(
  Données_Financières_EXEMPLE[Débit],
  Données_Financières_EXEMPLE[Date], "&gt;="&amp;DATE(S$4,S$5,1),
  Données_Financières_EXEMPLE[Date], "&lt;"&amp;EDATE(DATE(S$4,S$5,1),1),
  Données_Financières_EXEMPLE[N° de compte], $B40)</f>
        <v>0</v>
      </c>
      <c r="T40" s="264">
        <f>SUMIFS(
  Données_Financières_EXEMPLE[Crédit],
  Données_Financières_EXEMPLE[Date], "&gt;="&amp;DATE(T$4,T$5,1),
  Données_Financières_EXEMPLE[Date], "&lt;"&amp;EDATE(DATE(T$4,T$5,1),1),
  Données_Financières_EXEMPLE[N° de compte], $B40)
-SUMIFS(
  Données_Financières_EXEMPLE[Débit],
  Données_Financières_EXEMPLE[Date], "&gt;="&amp;DATE(T$4,T$5,1),
  Données_Financières_EXEMPLE[Date], "&lt;"&amp;EDATE(DATE(T$4,T$5,1),1),
  Données_Financières_EXEMPLE[N° de compte], $B40)</f>
        <v>0</v>
      </c>
      <c r="U40" s="264">
        <f>SUMIFS(
  Données_Financières_EXEMPLE[Crédit],
  Données_Financières_EXEMPLE[Date], "&gt;="&amp;DATE(U$4,U$5,1),
  Données_Financières_EXEMPLE[Date], "&lt;"&amp;EDATE(DATE(U$4,U$5,1),1),
  Données_Financières_EXEMPLE[N° de compte], $B40)
-SUMIFS(
  Données_Financières_EXEMPLE[Débit],
  Données_Financières_EXEMPLE[Date], "&gt;="&amp;DATE(U$4,U$5,1),
  Données_Financières_EXEMPLE[Date], "&lt;"&amp;EDATE(DATE(U$4,U$5,1),1),
  Données_Financières_EXEMPLE[N° de compte], $B40)</f>
        <v>0</v>
      </c>
      <c r="V40" s="264">
        <f>SUMIFS(
  Données_Financières_EXEMPLE[Crédit],
  Données_Financières_EXEMPLE[Date], "&gt;="&amp;DATE(V$4,V$5,1),
  Données_Financières_EXEMPLE[Date], "&lt;"&amp;EDATE(DATE(V$4,V$5,1),1),
  Données_Financières_EXEMPLE[N° de compte], $B40)
-SUMIFS(
  Données_Financières_EXEMPLE[Débit],
  Données_Financières_EXEMPLE[Date], "&gt;="&amp;DATE(V$4,V$5,1),
  Données_Financières_EXEMPLE[Date], "&lt;"&amp;EDATE(DATE(V$4,V$5,1),1),
  Données_Financières_EXEMPLE[N° de compte], $B40)</f>
        <v>0</v>
      </c>
      <c r="W40" s="142">
        <f>SUMIFS(
  Données_Financières_EXEMPLE[Crédit],
  Données_Financières_EXEMPLE[Date], "&gt;="&amp;DATE(W$4,W$5,1),
  Données_Financières_EXEMPLE[Date], "&lt;"&amp;EDATE(DATE(W$4,W$5,1),1),
  Données_Financières_EXEMPLE[N° de compte], $B40)
-SUMIFS(
  Données_Financières_EXEMPLE[Débit],
  Données_Financières_EXEMPLE[Date], "&gt;="&amp;DATE(W$4,W$5,1),
  Données_Financières_EXEMPLE[Date], "&lt;"&amp;EDATE(DATE(W$4,W$5,1),1),
  Données_Financières_EXEMPLE[N° de compte], $B40)</f>
        <v>0</v>
      </c>
      <c r="X40" s="141">
        <f>SUMIFS(
  Données_Financières_EXEMPLE[Crédit],
  Données_Financières_EXEMPLE[Date], "&gt;="&amp;DATE(X$4,X$5,1),
  Données_Financières_EXEMPLE[Date], "&lt;"&amp;EDATE(DATE(X$4,X$5,1),1),
  Données_Financières_EXEMPLE[N° de compte], $B40)
-SUMIFS(
  Données_Financières_EXEMPLE[Débit],
  Données_Financières_EXEMPLE[Date], "&gt;="&amp;DATE(X$4,X$5,1),
  Données_Financières_EXEMPLE[Date], "&lt;"&amp;EDATE(DATE(X$4,X$5,1),1),
  Données_Financières_EXEMPLE[N° de compte], $B40)</f>
        <v>0</v>
      </c>
      <c r="Y40" s="264">
        <f>SUMIFS(
  Données_Financières_EXEMPLE[Crédit],
  Données_Financières_EXEMPLE[Date], "&gt;="&amp;DATE(Y$4,Y$5,1),
  Données_Financières_EXEMPLE[Date], "&lt;"&amp;EDATE(DATE(Y$4,Y$5,1),1),
  Données_Financières_EXEMPLE[N° de compte], $B40)
-SUMIFS(
  Données_Financières_EXEMPLE[Débit],
  Données_Financières_EXEMPLE[Date], "&gt;="&amp;DATE(Y$4,Y$5,1),
  Données_Financières_EXEMPLE[Date], "&lt;"&amp;EDATE(DATE(Y$4,Y$5,1),1),
  Données_Financières_EXEMPLE[N° de compte], $B40)</f>
        <v>0</v>
      </c>
      <c r="Z40" s="264">
        <f>SUMIFS(
  Données_Financières_EXEMPLE[Crédit],
  Données_Financières_EXEMPLE[Date], "&gt;="&amp;DATE(Z$4,Z$5,1),
  Données_Financières_EXEMPLE[Date], "&lt;"&amp;EDATE(DATE(Z$4,Z$5,1),1),
  Données_Financières_EXEMPLE[N° de compte], $B40)
-SUMIFS(
  Données_Financières_EXEMPLE[Débit],
  Données_Financières_EXEMPLE[Date], "&gt;="&amp;DATE(Z$4,Z$5,1),
  Données_Financières_EXEMPLE[Date], "&lt;"&amp;EDATE(DATE(Z$4,Z$5,1),1),
  Données_Financières_EXEMPLE[N° de compte], $B40)</f>
        <v>0</v>
      </c>
      <c r="AA40" s="264">
        <f>SUMIFS(
  Données_Financières_EXEMPLE[Crédit],
  Données_Financières_EXEMPLE[Date], "&gt;="&amp;DATE(AA$4,AA$5,1),
  Données_Financières_EXEMPLE[Date], "&lt;"&amp;EDATE(DATE(AA$4,AA$5,1),1),
  Données_Financières_EXEMPLE[N° de compte], $B40)
-SUMIFS(
  Données_Financières_EXEMPLE[Débit],
  Données_Financières_EXEMPLE[Date], "&gt;="&amp;DATE(AA$4,AA$5,1),
  Données_Financières_EXEMPLE[Date], "&lt;"&amp;EDATE(DATE(AA$4,AA$5,1),1),
  Données_Financières_EXEMPLE[N° de compte], $B40)</f>
        <v>0</v>
      </c>
      <c r="AB40" s="264">
        <f>SUMIFS(
  Données_Financières_EXEMPLE[Crédit],
  Données_Financières_EXEMPLE[Date], "&gt;="&amp;DATE(AB$4,AB$5,1),
  Données_Financières_EXEMPLE[Date], "&lt;"&amp;EDATE(DATE(AB$4,AB$5,1),1),
  Données_Financières_EXEMPLE[N° de compte], $B40)
-SUMIFS(
  Données_Financières_EXEMPLE[Débit],
  Données_Financières_EXEMPLE[Date], "&gt;="&amp;DATE(AB$4,AB$5,1),
  Données_Financières_EXEMPLE[Date], "&lt;"&amp;EDATE(DATE(AB$4,AB$5,1),1),
  Données_Financières_EXEMPLE[N° de compte], $B40)</f>
        <v>0</v>
      </c>
      <c r="AC40" s="264">
        <f>SUMIFS(
  Données_Financières_EXEMPLE[Crédit],
  Données_Financières_EXEMPLE[Date], "&gt;="&amp;DATE(AC$4,AC$5,1),
  Données_Financières_EXEMPLE[Date], "&lt;"&amp;EDATE(DATE(AC$4,AC$5,1),1),
  Données_Financières_EXEMPLE[N° de compte], $B40)
-SUMIFS(
  Données_Financières_EXEMPLE[Débit],
  Données_Financières_EXEMPLE[Date], "&gt;="&amp;DATE(AC$4,AC$5,1),
  Données_Financières_EXEMPLE[Date], "&lt;"&amp;EDATE(DATE(AC$4,AC$5,1),1),
  Données_Financières_EXEMPLE[N° de compte], $B40)</f>
        <v>0</v>
      </c>
      <c r="AD40" s="264">
        <f>SUMIFS(
  Données_Financières_EXEMPLE[Crédit],
  Données_Financières_EXEMPLE[Date], "&gt;="&amp;DATE(AD$4,AD$5,1),
  Données_Financières_EXEMPLE[Date], "&lt;"&amp;EDATE(DATE(AD$4,AD$5,1),1),
  Données_Financières_EXEMPLE[N° de compte], $B40)
-SUMIFS(
  Données_Financières_EXEMPLE[Débit],
  Données_Financières_EXEMPLE[Date], "&gt;="&amp;DATE(AD$4,AD$5,1),
  Données_Financières_EXEMPLE[Date], "&lt;"&amp;EDATE(DATE(AD$4,AD$5,1),1),
  Données_Financières_EXEMPLE[N° de compte], $B40)</f>
        <v>0</v>
      </c>
      <c r="AE40" s="264">
        <f>SUMIFS(
  Données_Financières_EXEMPLE[Crédit],
  Données_Financières_EXEMPLE[Date], "&gt;="&amp;DATE(AE$4,AE$5,1),
  Données_Financières_EXEMPLE[Date], "&lt;"&amp;EDATE(DATE(AE$4,AE$5,1),1),
  Données_Financières_EXEMPLE[N° de compte], $B40)
-SUMIFS(
  Données_Financières_EXEMPLE[Débit],
  Données_Financières_EXEMPLE[Date], "&gt;="&amp;DATE(AE$4,AE$5,1),
  Données_Financières_EXEMPLE[Date], "&lt;"&amp;EDATE(DATE(AE$4,AE$5,1),1),
  Données_Financières_EXEMPLE[N° de compte], $B40)</f>
        <v>0</v>
      </c>
      <c r="AF40" s="264">
        <f>SUMIFS(
  Données_Financières_EXEMPLE[Crédit],
  Données_Financières_EXEMPLE[Date], "&gt;="&amp;DATE(AF$4,AF$5,1),
  Données_Financières_EXEMPLE[Date], "&lt;"&amp;EDATE(DATE(AF$4,AF$5,1),1),
  Données_Financières_EXEMPLE[N° de compte], $B40)
-SUMIFS(
  Données_Financières_EXEMPLE[Débit],
  Données_Financières_EXEMPLE[Date], "&gt;="&amp;DATE(AF$4,AF$5,1),
  Données_Financières_EXEMPLE[Date], "&lt;"&amp;EDATE(DATE(AF$4,AF$5,1),1),
  Données_Financières_EXEMPLE[N° de compte], $B40)</f>
        <v>0</v>
      </c>
      <c r="AG40" s="264">
        <f>SUMIFS(
  Données_Financières_EXEMPLE[Crédit],
  Données_Financières_EXEMPLE[Date], "&gt;="&amp;DATE(AG$4,AG$5,1),
  Données_Financières_EXEMPLE[Date], "&lt;"&amp;EDATE(DATE(AG$4,AG$5,1),1),
  Données_Financières_EXEMPLE[N° de compte], $B40)
-SUMIFS(
  Données_Financières_EXEMPLE[Débit],
  Données_Financières_EXEMPLE[Date], "&gt;="&amp;DATE(AG$4,AG$5,1),
  Données_Financières_EXEMPLE[Date], "&lt;"&amp;EDATE(DATE(AG$4,AG$5,1),1),
  Données_Financières_EXEMPLE[N° de compte], $B40)</f>
        <v>0</v>
      </c>
      <c r="AH40" s="264">
        <f>SUMIFS(
  Données_Financières_EXEMPLE[Crédit],
  Données_Financières_EXEMPLE[Date], "&gt;="&amp;DATE(AH$4,AH$5,1),
  Données_Financières_EXEMPLE[Date], "&lt;"&amp;EDATE(DATE(AH$4,AH$5,1),1),
  Données_Financières_EXEMPLE[N° de compte], $B40)
-SUMIFS(
  Données_Financières_EXEMPLE[Débit],
  Données_Financières_EXEMPLE[Date], "&gt;="&amp;DATE(AH$4,AH$5,1),
  Données_Financières_EXEMPLE[Date], "&lt;"&amp;EDATE(DATE(AH$4,AH$5,1),1),
  Données_Financières_EXEMPLE[N° de compte], $B40)</f>
        <v>0</v>
      </c>
      <c r="AI40" s="142">
        <f>SUMIFS(
  Données_Financières_EXEMPLE[Crédit],
  Données_Financières_EXEMPLE[Date], "&gt;="&amp;DATE(AI$4,AI$5,1),
  Données_Financières_EXEMPLE[Date], "&lt;"&amp;EDATE(DATE(AI$4,AI$5,1),1),
  Données_Financières_EXEMPLE[N° de compte], $B40)
-SUMIFS(
  Données_Financières_EXEMPLE[Débit],
  Données_Financières_EXEMPLE[Date], "&gt;="&amp;DATE(AI$4,AI$5,1),
  Données_Financières_EXEMPLE[Date], "&lt;"&amp;EDATE(DATE(AI$4,AI$5,1),1),
  Données_Financières_EXEMPLE[N° de compte], $B40)</f>
        <v>0</v>
      </c>
    </row>
    <row r="41" spans="1:35" outlineLevel="1" x14ac:dyDescent="0.45">
      <c r="A41" s="242"/>
      <c r="D41" s="21">
        <f t="shared" si="11"/>
        <v>0</v>
      </c>
      <c r="E41" s="22"/>
      <c r="F41" s="23">
        <f>SUMIFS('2. EXEMPLE Prévisionnel'!I39:AF39,'2. EXEMPLE Prévisionnel'!I$3:AF$3,'4. EXEMPLE Suivi de trésorerie'!G$6,'2. EXEMPLE Prévisionnel'!I$4:AF$4,"&lt;="&amp;'4. EXEMPLE Suivi de trésorerie'!F$6)</f>
        <v>0</v>
      </c>
      <c r="G41" s="24" t="str">
        <f t="shared" si="6"/>
        <v/>
      </c>
      <c r="H41" s="25"/>
      <c r="I41" s="21">
        <f t="shared" si="12"/>
        <v>0</v>
      </c>
      <c r="J41" s="22"/>
      <c r="L41" s="141">
        <f>SUMIFS(
  Données_Financières_EXEMPLE[Crédit],
  Données_Financières_EXEMPLE[Date], "&gt;="&amp;DATE(L$4,L$5,1),
  Données_Financières_EXEMPLE[Date], "&lt;"&amp;EDATE(DATE(L$4,L$5,1),1),
  Données_Financières_EXEMPLE[N° de compte], $B41)
-SUMIFS(
  Données_Financières_EXEMPLE[Débit],
  Données_Financières_EXEMPLE[Date], "&gt;="&amp;DATE(L$4,L$5,1),
  Données_Financières_EXEMPLE[Date], "&lt;"&amp;EDATE(DATE(L$4,L$5,1),1),
  Données_Financières_EXEMPLE[N° de compte], $B41)</f>
        <v>0</v>
      </c>
      <c r="M41" s="264">
        <f>SUMIFS(
  Données_Financières_EXEMPLE[Crédit],
  Données_Financières_EXEMPLE[Date], "&gt;="&amp;DATE(M$4,M$5,1),
  Données_Financières_EXEMPLE[Date], "&lt;"&amp;EDATE(DATE(M$4,M$5,1),1),
  Données_Financières_EXEMPLE[N° de compte], $B41)
-SUMIFS(
  Données_Financières_EXEMPLE[Débit],
  Données_Financières_EXEMPLE[Date], "&gt;="&amp;DATE(M$4,M$5,1),
  Données_Financières_EXEMPLE[Date], "&lt;"&amp;EDATE(DATE(M$4,M$5,1),1),
  Données_Financières_EXEMPLE[N° de compte], $B41)</f>
        <v>0</v>
      </c>
      <c r="N41" s="264">
        <f>SUMIFS(
  Données_Financières_EXEMPLE[Crédit],
  Données_Financières_EXEMPLE[Date], "&gt;="&amp;DATE(N$4,N$5,1),
  Données_Financières_EXEMPLE[Date], "&lt;"&amp;EDATE(DATE(N$4,N$5,1),1),
  Données_Financières_EXEMPLE[N° de compte], $B41)
-SUMIFS(
  Données_Financières_EXEMPLE[Débit],
  Données_Financières_EXEMPLE[Date], "&gt;="&amp;DATE(N$4,N$5,1),
  Données_Financières_EXEMPLE[Date], "&lt;"&amp;EDATE(DATE(N$4,N$5,1),1),
  Données_Financières_EXEMPLE[N° de compte], $B41)</f>
        <v>0</v>
      </c>
      <c r="O41" s="264">
        <f>SUMIFS(
  Données_Financières_EXEMPLE[Crédit],
  Données_Financières_EXEMPLE[Date], "&gt;="&amp;DATE(O$4,O$5,1),
  Données_Financières_EXEMPLE[Date], "&lt;"&amp;EDATE(DATE(O$4,O$5,1),1),
  Données_Financières_EXEMPLE[N° de compte], $B41)
-SUMIFS(
  Données_Financières_EXEMPLE[Débit],
  Données_Financières_EXEMPLE[Date], "&gt;="&amp;DATE(O$4,O$5,1),
  Données_Financières_EXEMPLE[Date], "&lt;"&amp;EDATE(DATE(O$4,O$5,1),1),
  Données_Financières_EXEMPLE[N° de compte], $B41)</f>
        <v>0</v>
      </c>
      <c r="P41" s="264">
        <f>SUMIFS(
  Données_Financières_EXEMPLE[Crédit],
  Données_Financières_EXEMPLE[Date], "&gt;="&amp;DATE(P$4,P$5,1),
  Données_Financières_EXEMPLE[Date], "&lt;"&amp;EDATE(DATE(P$4,P$5,1),1),
  Données_Financières_EXEMPLE[N° de compte], $B41)
-SUMIFS(
  Données_Financières_EXEMPLE[Débit],
  Données_Financières_EXEMPLE[Date], "&gt;="&amp;DATE(P$4,P$5,1),
  Données_Financières_EXEMPLE[Date], "&lt;"&amp;EDATE(DATE(P$4,P$5,1),1),
  Données_Financières_EXEMPLE[N° de compte], $B41)</f>
        <v>0</v>
      </c>
      <c r="Q41" s="264">
        <f>SUMIFS(
  Données_Financières_EXEMPLE[Crédit],
  Données_Financières_EXEMPLE[Date], "&gt;="&amp;DATE(Q$4,Q$5,1),
  Données_Financières_EXEMPLE[Date], "&lt;"&amp;EDATE(DATE(Q$4,Q$5,1),1),
  Données_Financières_EXEMPLE[N° de compte], $B41)
-SUMIFS(
  Données_Financières_EXEMPLE[Débit],
  Données_Financières_EXEMPLE[Date], "&gt;="&amp;DATE(Q$4,Q$5,1),
  Données_Financières_EXEMPLE[Date], "&lt;"&amp;EDATE(DATE(Q$4,Q$5,1),1),
  Données_Financières_EXEMPLE[N° de compte], $B41)</f>
        <v>0</v>
      </c>
      <c r="R41" s="264">
        <f>SUMIFS(
  Données_Financières_EXEMPLE[Crédit],
  Données_Financières_EXEMPLE[Date], "&gt;="&amp;DATE(R$4,R$5,1),
  Données_Financières_EXEMPLE[Date], "&lt;"&amp;EDATE(DATE(R$4,R$5,1),1),
  Données_Financières_EXEMPLE[N° de compte], $B41)
-SUMIFS(
  Données_Financières_EXEMPLE[Débit],
  Données_Financières_EXEMPLE[Date], "&gt;="&amp;DATE(R$4,R$5,1),
  Données_Financières_EXEMPLE[Date], "&lt;"&amp;EDATE(DATE(R$4,R$5,1),1),
  Données_Financières_EXEMPLE[N° de compte], $B41)</f>
        <v>0</v>
      </c>
      <c r="S41" s="264">
        <f>SUMIFS(
  Données_Financières_EXEMPLE[Crédit],
  Données_Financières_EXEMPLE[Date], "&gt;="&amp;DATE(S$4,S$5,1),
  Données_Financières_EXEMPLE[Date], "&lt;"&amp;EDATE(DATE(S$4,S$5,1),1),
  Données_Financières_EXEMPLE[N° de compte], $B41)
-SUMIFS(
  Données_Financières_EXEMPLE[Débit],
  Données_Financières_EXEMPLE[Date], "&gt;="&amp;DATE(S$4,S$5,1),
  Données_Financières_EXEMPLE[Date], "&lt;"&amp;EDATE(DATE(S$4,S$5,1),1),
  Données_Financières_EXEMPLE[N° de compte], $B41)</f>
        <v>0</v>
      </c>
      <c r="T41" s="264">
        <f>SUMIFS(
  Données_Financières_EXEMPLE[Crédit],
  Données_Financières_EXEMPLE[Date], "&gt;="&amp;DATE(T$4,T$5,1),
  Données_Financières_EXEMPLE[Date], "&lt;"&amp;EDATE(DATE(T$4,T$5,1),1),
  Données_Financières_EXEMPLE[N° de compte], $B41)
-SUMIFS(
  Données_Financières_EXEMPLE[Débit],
  Données_Financières_EXEMPLE[Date], "&gt;="&amp;DATE(T$4,T$5,1),
  Données_Financières_EXEMPLE[Date], "&lt;"&amp;EDATE(DATE(T$4,T$5,1),1),
  Données_Financières_EXEMPLE[N° de compte], $B41)</f>
        <v>0</v>
      </c>
      <c r="U41" s="264">
        <f>SUMIFS(
  Données_Financières_EXEMPLE[Crédit],
  Données_Financières_EXEMPLE[Date], "&gt;="&amp;DATE(U$4,U$5,1),
  Données_Financières_EXEMPLE[Date], "&lt;"&amp;EDATE(DATE(U$4,U$5,1),1),
  Données_Financières_EXEMPLE[N° de compte], $B41)
-SUMIFS(
  Données_Financières_EXEMPLE[Débit],
  Données_Financières_EXEMPLE[Date], "&gt;="&amp;DATE(U$4,U$5,1),
  Données_Financières_EXEMPLE[Date], "&lt;"&amp;EDATE(DATE(U$4,U$5,1),1),
  Données_Financières_EXEMPLE[N° de compte], $B41)</f>
        <v>0</v>
      </c>
      <c r="V41" s="264">
        <f>SUMIFS(
  Données_Financières_EXEMPLE[Crédit],
  Données_Financières_EXEMPLE[Date], "&gt;="&amp;DATE(V$4,V$5,1),
  Données_Financières_EXEMPLE[Date], "&lt;"&amp;EDATE(DATE(V$4,V$5,1),1),
  Données_Financières_EXEMPLE[N° de compte], $B41)
-SUMIFS(
  Données_Financières_EXEMPLE[Débit],
  Données_Financières_EXEMPLE[Date], "&gt;="&amp;DATE(V$4,V$5,1),
  Données_Financières_EXEMPLE[Date], "&lt;"&amp;EDATE(DATE(V$4,V$5,1),1),
  Données_Financières_EXEMPLE[N° de compte], $B41)</f>
        <v>0</v>
      </c>
      <c r="W41" s="142">
        <f>SUMIFS(
  Données_Financières_EXEMPLE[Crédit],
  Données_Financières_EXEMPLE[Date], "&gt;="&amp;DATE(W$4,W$5,1),
  Données_Financières_EXEMPLE[Date], "&lt;"&amp;EDATE(DATE(W$4,W$5,1),1),
  Données_Financières_EXEMPLE[N° de compte], $B41)
-SUMIFS(
  Données_Financières_EXEMPLE[Débit],
  Données_Financières_EXEMPLE[Date], "&gt;="&amp;DATE(W$4,W$5,1),
  Données_Financières_EXEMPLE[Date], "&lt;"&amp;EDATE(DATE(W$4,W$5,1),1),
  Données_Financières_EXEMPLE[N° de compte], $B41)</f>
        <v>0</v>
      </c>
      <c r="X41" s="141">
        <f>SUMIFS(
  Données_Financières_EXEMPLE[Crédit],
  Données_Financières_EXEMPLE[Date], "&gt;="&amp;DATE(X$4,X$5,1),
  Données_Financières_EXEMPLE[Date], "&lt;"&amp;EDATE(DATE(X$4,X$5,1),1),
  Données_Financières_EXEMPLE[N° de compte], $B41)
-SUMIFS(
  Données_Financières_EXEMPLE[Débit],
  Données_Financières_EXEMPLE[Date], "&gt;="&amp;DATE(X$4,X$5,1),
  Données_Financières_EXEMPLE[Date], "&lt;"&amp;EDATE(DATE(X$4,X$5,1),1),
  Données_Financières_EXEMPLE[N° de compte], $B41)</f>
        <v>0</v>
      </c>
      <c r="Y41" s="264">
        <f>SUMIFS(
  Données_Financières_EXEMPLE[Crédit],
  Données_Financières_EXEMPLE[Date], "&gt;="&amp;DATE(Y$4,Y$5,1),
  Données_Financières_EXEMPLE[Date], "&lt;"&amp;EDATE(DATE(Y$4,Y$5,1),1),
  Données_Financières_EXEMPLE[N° de compte], $B41)
-SUMIFS(
  Données_Financières_EXEMPLE[Débit],
  Données_Financières_EXEMPLE[Date], "&gt;="&amp;DATE(Y$4,Y$5,1),
  Données_Financières_EXEMPLE[Date], "&lt;"&amp;EDATE(DATE(Y$4,Y$5,1),1),
  Données_Financières_EXEMPLE[N° de compte], $B41)</f>
        <v>0</v>
      </c>
      <c r="Z41" s="264">
        <f>SUMIFS(
  Données_Financières_EXEMPLE[Crédit],
  Données_Financières_EXEMPLE[Date], "&gt;="&amp;DATE(Z$4,Z$5,1),
  Données_Financières_EXEMPLE[Date], "&lt;"&amp;EDATE(DATE(Z$4,Z$5,1),1),
  Données_Financières_EXEMPLE[N° de compte], $B41)
-SUMIFS(
  Données_Financières_EXEMPLE[Débit],
  Données_Financières_EXEMPLE[Date], "&gt;="&amp;DATE(Z$4,Z$5,1),
  Données_Financières_EXEMPLE[Date], "&lt;"&amp;EDATE(DATE(Z$4,Z$5,1),1),
  Données_Financières_EXEMPLE[N° de compte], $B41)</f>
        <v>0</v>
      </c>
      <c r="AA41" s="264">
        <f>SUMIFS(
  Données_Financières_EXEMPLE[Crédit],
  Données_Financières_EXEMPLE[Date], "&gt;="&amp;DATE(AA$4,AA$5,1),
  Données_Financières_EXEMPLE[Date], "&lt;"&amp;EDATE(DATE(AA$4,AA$5,1),1),
  Données_Financières_EXEMPLE[N° de compte], $B41)
-SUMIFS(
  Données_Financières_EXEMPLE[Débit],
  Données_Financières_EXEMPLE[Date], "&gt;="&amp;DATE(AA$4,AA$5,1),
  Données_Financières_EXEMPLE[Date], "&lt;"&amp;EDATE(DATE(AA$4,AA$5,1),1),
  Données_Financières_EXEMPLE[N° de compte], $B41)</f>
        <v>0</v>
      </c>
      <c r="AB41" s="264">
        <f>SUMIFS(
  Données_Financières_EXEMPLE[Crédit],
  Données_Financières_EXEMPLE[Date], "&gt;="&amp;DATE(AB$4,AB$5,1),
  Données_Financières_EXEMPLE[Date], "&lt;"&amp;EDATE(DATE(AB$4,AB$5,1),1),
  Données_Financières_EXEMPLE[N° de compte], $B41)
-SUMIFS(
  Données_Financières_EXEMPLE[Débit],
  Données_Financières_EXEMPLE[Date], "&gt;="&amp;DATE(AB$4,AB$5,1),
  Données_Financières_EXEMPLE[Date], "&lt;"&amp;EDATE(DATE(AB$4,AB$5,1),1),
  Données_Financières_EXEMPLE[N° de compte], $B41)</f>
        <v>0</v>
      </c>
      <c r="AC41" s="264">
        <f>SUMIFS(
  Données_Financières_EXEMPLE[Crédit],
  Données_Financières_EXEMPLE[Date], "&gt;="&amp;DATE(AC$4,AC$5,1),
  Données_Financières_EXEMPLE[Date], "&lt;"&amp;EDATE(DATE(AC$4,AC$5,1),1),
  Données_Financières_EXEMPLE[N° de compte], $B41)
-SUMIFS(
  Données_Financières_EXEMPLE[Débit],
  Données_Financières_EXEMPLE[Date], "&gt;="&amp;DATE(AC$4,AC$5,1),
  Données_Financières_EXEMPLE[Date], "&lt;"&amp;EDATE(DATE(AC$4,AC$5,1),1),
  Données_Financières_EXEMPLE[N° de compte], $B41)</f>
        <v>0</v>
      </c>
      <c r="AD41" s="264">
        <f>SUMIFS(
  Données_Financières_EXEMPLE[Crédit],
  Données_Financières_EXEMPLE[Date], "&gt;="&amp;DATE(AD$4,AD$5,1),
  Données_Financières_EXEMPLE[Date], "&lt;"&amp;EDATE(DATE(AD$4,AD$5,1),1),
  Données_Financières_EXEMPLE[N° de compte], $B41)
-SUMIFS(
  Données_Financières_EXEMPLE[Débit],
  Données_Financières_EXEMPLE[Date], "&gt;="&amp;DATE(AD$4,AD$5,1),
  Données_Financières_EXEMPLE[Date], "&lt;"&amp;EDATE(DATE(AD$4,AD$5,1),1),
  Données_Financières_EXEMPLE[N° de compte], $B41)</f>
        <v>0</v>
      </c>
      <c r="AE41" s="264">
        <f>SUMIFS(
  Données_Financières_EXEMPLE[Crédit],
  Données_Financières_EXEMPLE[Date], "&gt;="&amp;DATE(AE$4,AE$5,1),
  Données_Financières_EXEMPLE[Date], "&lt;"&amp;EDATE(DATE(AE$4,AE$5,1),1),
  Données_Financières_EXEMPLE[N° de compte], $B41)
-SUMIFS(
  Données_Financières_EXEMPLE[Débit],
  Données_Financières_EXEMPLE[Date], "&gt;="&amp;DATE(AE$4,AE$5,1),
  Données_Financières_EXEMPLE[Date], "&lt;"&amp;EDATE(DATE(AE$4,AE$5,1),1),
  Données_Financières_EXEMPLE[N° de compte], $B41)</f>
        <v>0</v>
      </c>
      <c r="AF41" s="264">
        <f>SUMIFS(
  Données_Financières_EXEMPLE[Crédit],
  Données_Financières_EXEMPLE[Date], "&gt;="&amp;DATE(AF$4,AF$5,1),
  Données_Financières_EXEMPLE[Date], "&lt;"&amp;EDATE(DATE(AF$4,AF$5,1),1),
  Données_Financières_EXEMPLE[N° de compte], $B41)
-SUMIFS(
  Données_Financières_EXEMPLE[Débit],
  Données_Financières_EXEMPLE[Date], "&gt;="&amp;DATE(AF$4,AF$5,1),
  Données_Financières_EXEMPLE[Date], "&lt;"&amp;EDATE(DATE(AF$4,AF$5,1),1),
  Données_Financières_EXEMPLE[N° de compte], $B41)</f>
        <v>0</v>
      </c>
      <c r="AG41" s="264">
        <f>SUMIFS(
  Données_Financières_EXEMPLE[Crédit],
  Données_Financières_EXEMPLE[Date], "&gt;="&amp;DATE(AG$4,AG$5,1),
  Données_Financières_EXEMPLE[Date], "&lt;"&amp;EDATE(DATE(AG$4,AG$5,1),1),
  Données_Financières_EXEMPLE[N° de compte], $B41)
-SUMIFS(
  Données_Financières_EXEMPLE[Débit],
  Données_Financières_EXEMPLE[Date], "&gt;="&amp;DATE(AG$4,AG$5,1),
  Données_Financières_EXEMPLE[Date], "&lt;"&amp;EDATE(DATE(AG$4,AG$5,1),1),
  Données_Financières_EXEMPLE[N° de compte], $B41)</f>
        <v>0</v>
      </c>
      <c r="AH41" s="264">
        <f>SUMIFS(
  Données_Financières_EXEMPLE[Crédit],
  Données_Financières_EXEMPLE[Date], "&gt;="&amp;DATE(AH$4,AH$5,1),
  Données_Financières_EXEMPLE[Date], "&lt;"&amp;EDATE(DATE(AH$4,AH$5,1),1),
  Données_Financières_EXEMPLE[N° de compte], $B41)
-SUMIFS(
  Données_Financières_EXEMPLE[Débit],
  Données_Financières_EXEMPLE[Date], "&gt;="&amp;DATE(AH$4,AH$5,1),
  Données_Financières_EXEMPLE[Date], "&lt;"&amp;EDATE(DATE(AH$4,AH$5,1),1),
  Données_Financières_EXEMPLE[N° de compte], $B41)</f>
        <v>0</v>
      </c>
      <c r="AI41" s="142">
        <f>SUMIFS(
  Données_Financières_EXEMPLE[Crédit],
  Données_Financières_EXEMPLE[Date], "&gt;="&amp;DATE(AI$4,AI$5,1),
  Données_Financières_EXEMPLE[Date], "&lt;"&amp;EDATE(DATE(AI$4,AI$5,1),1),
  Données_Financières_EXEMPLE[N° de compte], $B41)
-SUMIFS(
  Données_Financières_EXEMPLE[Débit],
  Données_Financières_EXEMPLE[Date], "&gt;="&amp;DATE(AI$4,AI$5,1),
  Données_Financières_EXEMPLE[Date], "&lt;"&amp;EDATE(DATE(AI$4,AI$5,1),1),
  Données_Financières_EXEMPLE[N° de compte], $B41)</f>
        <v>0</v>
      </c>
    </row>
    <row r="42" spans="1:35" outlineLevel="1" x14ac:dyDescent="0.45">
      <c r="A42" s="242"/>
      <c r="D42" s="21">
        <f t="shared" si="11"/>
        <v>0</v>
      </c>
      <c r="E42" s="22"/>
      <c r="F42" s="23">
        <f>SUMIFS('2. EXEMPLE Prévisionnel'!I40:AF40,'2. EXEMPLE Prévisionnel'!I$3:AF$3,'4. EXEMPLE Suivi de trésorerie'!G$6,'2. EXEMPLE Prévisionnel'!I$4:AF$4,"&lt;="&amp;'4. EXEMPLE Suivi de trésorerie'!F$6)</f>
        <v>0</v>
      </c>
      <c r="G42" s="24" t="str">
        <f t="shared" si="6"/>
        <v/>
      </c>
      <c r="H42" s="25"/>
      <c r="I42" s="21">
        <f t="shared" si="12"/>
        <v>0</v>
      </c>
      <c r="J42" s="22"/>
      <c r="L42" s="141">
        <f>SUMIFS(
  Données_Financières_EXEMPLE[Crédit],
  Données_Financières_EXEMPLE[Date], "&gt;="&amp;DATE(L$4,L$5,1),
  Données_Financières_EXEMPLE[Date], "&lt;"&amp;EDATE(DATE(L$4,L$5,1),1),
  Données_Financières_EXEMPLE[N° de compte], $B42)
-SUMIFS(
  Données_Financières_EXEMPLE[Débit],
  Données_Financières_EXEMPLE[Date], "&gt;="&amp;DATE(L$4,L$5,1),
  Données_Financières_EXEMPLE[Date], "&lt;"&amp;EDATE(DATE(L$4,L$5,1),1),
  Données_Financières_EXEMPLE[N° de compte], $B42)</f>
        <v>0</v>
      </c>
      <c r="M42" s="264">
        <f>SUMIFS(
  Données_Financières_EXEMPLE[Crédit],
  Données_Financières_EXEMPLE[Date], "&gt;="&amp;DATE(M$4,M$5,1),
  Données_Financières_EXEMPLE[Date], "&lt;"&amp;EDATE(DATE(M$4,M$5,1),1),
  Données_Financières_EXEMPLE[N° de compte], $B42)
-SUMIFS(
  Données_Financières_EXEMPLE[Débit],
  Données_Financières_EXEMPLE[Date], "&gt;="&amp;DATE(M$4,M$5,1),
  Données_Financières_EXEMPLE[Date], "&lt;"&amp;EDATE(DATE(M$4,M$5,1),1),
  Données_Financières_EXEMPLE[N° de compte], $B42)</f>
        <v>0</v>
      </c>
      <c r="N42" s="264">
        <f>SUMIFS(
  Données_Financières_EXEMPLE[Crédit],
  Données_Financières_EXEMPLE[Date], "&gt;="&amp;DATE(N$4,N$5,1),
  Données_Financières_EXEMPLE[Date], "&lt;"&amp;EDATE(DATE(N$4,N$5,1),1),
  Données_Financières_EXEMPLE[N° de compte], $B42)
-SUMIFS(
  Données_Financières_EXEMPLE[Débit],
  Données_Financières_EXEMPLE[Date], "&gt;="&amp;DATE(N$4,N$5,1),
  Données_Financières_EXEMPLE[Date], "&lt;"&amp;EDATE(DATE(N$4,N$5,1),1),
  Données_Financières_EXEMPLE[N° de compte], $B42)</f>
        <v>0</v>
      </c>
      <c r="O42" s="264">
        <f>SUMIFS(
  Données_Financières_EXEMPLE[Crédit],
  Données_Financières_EXEMPLE[Date], "&gt;="&amp;DATE(O$4,O$5,1),
  Données_Financières_EXEMPLE[Date], "&lt;"&amp;EDATE(DATE(O$4,O$5,1),1),
  Données_Financières_EXEMPLE[N° de compte], $B42)
-SUMIFS(
  Données_Financières_EXEMPLE[Débit],
  Données_Financières_EXEMPLE[Date], "&gt;="&amp;DATE(O$4,O$5,1),
  Données_Financières_EXEMPLE[Date], "&lt;"&amp;EDATE(DATE(O$4,O$5,1),1),
  Données_Financières_EXEMPLE[N° de compte], $B42)</f>
        <v>0</v>
      </c>
      <c r="P42" s="264">
        <f>SUMIFS(
  Données_Financières_EXEMPLE[Crédit],
  Données_Financières_EXEMPLE[Date], "&gt;="&amp;DATE(P$4,P$5,1),
  Données_Financières_EXEMPLE[Date], "&lt;"&amp;EDATE(DATE(P$4,P$5,1),1),
  Données_Financières_EXEMPLE[N° de compte], $B42)
-SUMIFS(
  Données_Financières_EXEMPLE[Débit],
  Données_Financières_EXEMPLE[Date], "&gt;="&amp;DATE(P$4,P$5,1),
  Données_Financières_EXEMPLE[Date], "&lt;"&amp;EDATE(DATE(P$4,P$5,1),1),
  Données_Financières_EXEMPLE[N° de compte], $B42)</f>
        <v>0</v>
      </c>
      <c r="Q42" s="264">
        <f>SUMIFS(
  Données_Financières_EXEMPLE[Crédit],
  Données_Financières_EXEMPLE[Date], "&gt;="&amp;DATE(Q$4,Q$5,1),
  Données_Financières_EXEMPLE[Date], "&lt;"&amp;EDATE(DATE(Q$4,Q$5,1),1),
  Données_Financières_EXEMPLE[N° de compte], $B42)
-SUMIFS(
  Données_Financières_EXEMPLE[Débit],
  Données_Financières_EXEMPLE[Date], "&gt;="&amp;DATE(Q$4,Q$5,1),
  Données_Financières_EXEMPLE[Date], "&lt;"&amp;EDATE(DATE(Q$4,Q$5,1),1),
  Données_Financières_EXEMPLE[N° de compte], $B42)</f>
        <v>0</v>
      </c>
      <c r="R42" s="264">
        <f>SUMIFS(
  Données_Financières_EXEMPLE[Crédit],
  Données_Financières_EXEMPLE[Date], "&gt;="&amp;DATE(R$4,R$5,1),
  Données_Financières_EXEMPLE[Date], "&lt;"&amp;EDATE(DATE(R$4,R$5,1),1),
  Données_Financières_EXEMPLE[N° de compte], $B42)
-SUMIFS(
  Données_Financières_EXEMPLE[Débit],
  Données_Financières_EXEMPLE[Date], "&gt;="&amp;DATE(R$4,R$5,1),
  Données_Financières_EXEMPLE[Date], "&lt;"&amp;EDATE(DATE(R$4,R$5,1),1),
  Données_Financières_EXEMPLE[N° de compte], $B42)</f>
        <v>0</v>
      </c>
      <c r="S42" s="264">
        <f>SUMIFS(
  Données_Financières_EXEMPLE[Crédit],
  Données_Financières_EXEMPLE[Date], "&gt;="&amp;DATE(S$4,S$5,1),
  Données_Financières_EXEMPLE[Date], "&lt;"&amp;EDATE(DATE(S$4,S$5,1),1),
  Données_Financières_EXEMPLE[N° de compte], $B42)
-SUMIFS(
  Données_Financières_EXEMPLE[Débit],
  Données_Financières_EXEMPLE[Date], "&gt;="&amp;DATE(S$4,S$5,1),
  Données_Financières_EXEMPLE[Date], "&lt;"&amp;EDATE(DATE(S$4,S$5,1),1),
  Données_Financières_EXEMPLE[N° de compte], $B42)</f>
        <v>0</v>
      </c>
      <c r="T42" s="264">
        <f>SUMIFS(
  Données_Financières_EXEMPLE[Crédit],
  Données_Financières_EXEMPLE[Date], "&gt;="&amp;DATE(T$4,T$5,1),
  Données_Financières_EXEMPLE[Date], "&lt;"&amp;EDATE(DATE(T$4,T$5,1),1),
  Données_Financières_EXEMPLE[N° de compte], $B42)
-SUMIFS(
  Données_Financières_EXEMPLE[Débit],
  Données_Financières_EXEMPLE[Date], "&gt;="&amp;DATE(T$4,T$5,1),
  Données_Financières_EXEMPLE[Date], "&lt;"&amp;EDATE(DATE(T$4,T$5,1),1),
  Données_Financières_EXEMPLE[N° de compte], $B42)</f>
        <v>0</v>
      </c>
      <c r="U42" s="264">
        <f>SUMIFS(
  Données_Financières_EXEMPLE[Crédit],
  Données_Financières_EXEMPLE[Date], "&gt;="&amp;DATE(U$4,U$5,1),
  Données_Financières_EXEMPLE[Date], "&lt;"&amp;EDATE(DATE(U$4,U$5,1),1),
  Données_Financières_EXEMPLE[N° de compte], $B42)
-SUMIFS(
  Données_Financières_EXEMPLE[Débit],
  Données_Financières_EXEMPLE[Date], "&gt;="&amp;DATE(U$4,U$5,1),
  Données_Financières_EXEMPLE[Date], "&lt;"&amp;EDATE(DATE(U$4,U$5,1),1),
  Données_Financières_EXEMPLE[N° de compte], $B42)</f>
        <v>0</v>
      </c>
      <c r="V42" s="264">
        <f>SUMIFS(
  Données_Financières_EXEMPLE[Crédit],
  Données_Financières_EXEMPLE[Date], "&gt;="&amp;DATE(V$4,V$5,1),
  Données_Financières_EXEMPLE[Date], "&lt;"&amp;EDATE(DATE(V$4,V$5,1),1),
  Données_Financières_EXEMPLE[N° de compte], $B42)
-SUMIFS(
  Données_Financières_EXEMPLE[Débit],
  Données_Financières_EXEMPLE[Date], "&gt;="&amp;DATE(V$4,V$5,1),
  Données_Financières_EXEMPLE[Date], "&lt;"&amp;EDATE(DATE(V$4,V$5,1),1),
  Données_Financières_EXEMPLE[N° de compte], $B42)</f>
        <v>0</v>
      </c>
      <c r="W42" s="142">
        <f>SUMIFS(
  Données_Financières_EXEMPLE[Crédit],
  Données_Financières_EXEMPLE[Date], "&gt;="&amp;DATE(W$4,W$5,1),
  Données_Financières_EXEMPLE[Date], "&lt;"&amp;EDATE(DATE(W$4,W$5,1),1),
  Données_Financières_EXEMPLE[N° de compte], $B42)
-SUMIFS(
  Données_Financières_EXEMPLE[Débit],
  Données_Financières_EXEMPLE[Date], "&gt;="&amp;DATE(W$4,W$5,1),
  Données_Financières_EXEMPLE[Date], "&lt;"&amp;EDATE(DATE(W$4,W$5,1),1),
  Données_Financières_EXEMPLE[N° de compte], $B42)</f>
        <v>0</v>
      </c>
      <c r="X42" s="141">
        <f>SUMIFS(
  Données_Financières_EXEMPLE[Crédit],
  Données_Financières_EXEMPLE[Date], "&gt;="&amp;DATE(X$4,X$5,1),
  Données_Financières_EXEMPLE[Date], "&lt;"&amp;EDATE(DATE(X$4,X$5,1),1),
  Données_Financières_EXEMPLE[N° de compte], $B42)
-SUMIFS(
  Données_Financières_EXEMPLE[Débit],
  Données_Financières_EXEMPLE[Date], "&gt;="&amp;DATE(X$4,X$5,1),
  Données_Financières_EXEMPLE[Date], "&lt;"&amp;EDATE(DATE(X$4,X$5,1),1),
  Données_Financières_EXEMPLE[N° de compte], $B42)</f>
        <v>0</v>
      </c>
      <c r="Y42" s="264">
        <f>SUMIFS(
  Données_Financières_EXEMPLE[Crédit],
  Données_Financières_EXEMPLE[Date], "&gt;="&amp;DATE(Y$4,Y$5,1),
  Données_Financières_EXEMPLE[Date], "&lt;"&amp;EDATE(DATE(Y$4,Y$5,1),1),
  Données_Financières_EXEMPLE[N° de compte], $B42)
-SUMIFS(
  Données_Financières_EXEMPLE[Débit],
  Données_Financières_EXEMPLE[Date], "&gt;="&amp;DATE(Y$4,Y$5,1),
  Données_Financières_EXEMPLE[Date], "&lt;"&amp;EDATE(DATE(Y$4,Y$5,1),1),
  Données_Financières_EXEMPLE[N° de compte], $B42)</f>
        <v>0</v>
      </c>
      <c r="Z42" s="264">
        <f>SUMIFS(
  Données_Financières_EXEMPLE[Crédit],
  Données_Financières_EXEMPLE[Date], "&gt;="&amp;DATE(Z$4,Z$5,1),
  Données_Financières_EXEMPLE[Date], "&lt;"&amp;EDATE(DATE(Z$4,Z$5,1),1),
  Données_Financières_EXEMPLE[N° de compte], $B42)
-SUMIFS(
  Données_Financières_EXEMPLE[Débit],
  Données_Financières_EXEMPLE[Date], "&gt;="&amp;DATE(Z$4,Z$5,1),
  Données_Financières_EXEMPLE[Date], "&lt;"&amp;EDATE(DATE(Z$4,Z$5,1),1),
  Données_Financières_EXEMPLE[N° de compte], $B42)</f>
        <v>0</v>
      </c>
      <c r="AA42" s="264">
        <f>SUMIFS(
  Données_Financières_EXEMPLE[Crédit],
  Données_Financières_EXEMPLE[Date], "&gt;="&amp;DATE(AA$4,AA$5,1),
  Données_Financières_EXEMPLE[Date], "&lt;"&amp;EDATE(DATE(AA$4,AA$5,1),1),
  Données_Financières_EXEMPLE[N° de compte], $B42)
-SUMIFS(
  Données_Financières_EXEMPLE[Débit],
  Données_Financières_EXEMPLE[Date], "&gt;="&amp;DATE(AA$4,AA$5,1),
  Données_Financières_EXEMPLE[Date], "&lt;"&amp;EDATE(DATE(AA$4,AA$5,1),1),
  Données_Financières_EXEMPLE[N° de compte], $B42)</f>
        <v>0</v>
      </c>
      <c r="AB42" s="264">
        <f>SUMIFS(
  Données_Financières_EXEMPLE[Crédit],
  Données_Financières_EXEMPLE[Date], "&gt;="&amp;DATE(AB$4,AB$5,1),
  Données_Financières_EXEMPLE[Date], "&lt;"&amp;EDATE(DATE(AB$4,AB$5,1),1),
  Données_Financières_EXEMPLE[N° de compte], $B42)
-SUMIFS(
  Données_Financières_EXEMPLE[Débit],
  Données_Financières_EXEMPLE[Date], "&gt;="&amp;DATE(AB$4,AB$5,1),
  Données_Financières_EXEMPLE[Date], "&lt;"&amp;EDATE(DATE(AB$4,AB$5,1),1),
  Données_Financières_EXEMPLE[N° de compte], $B42)</f>
        <v>0</v>
      </c>
      <c r="AC42" s="264">
        <f>SUMIFS(
  Données_Financières_EXEMPLE[Crédit],
  Données_Financières_EXEMPLE[Date], "&gt;="&amp;DATE(AC$4,AC$5,1),
  Données_Financières_EXEMPLE[Date], "&lt;"&amp;EDATE(DATE(AC$4,AC$5,1),1),
  Données_Financières_EXEMPLE[N° de compte], $B42)
-SUMIFS(
  Données_Financières_EXEMPLE[Débit],
  Données_Financières_EXEMPLE[Date], "&gt;="&amp;DATE(AC$4,AC$5,1),
  Données_Financières_EXEMPLE[Date], "&lt;"&amp;EDATE(DATE(AC$4,AC$5,1),1),
  Données_Financières_EXEMPLE[N° de compte], $B42)</f>
        <v>0</v>
      </c>
      <c r="AD42" s="264">
        <f>SUMIFS(
  Données_Financières_EXEMPLE[Crédit],
  Données_Financières_EXEMPLE[Date], "&gt;="&amp;DATE(AD$4,AD$5,1),
  Données_Financières_EXEMPLE[Date], "&lt;"&amp;EDATE(DATE(AD$4,AD$5,1),1),
  Données_Financières_EXEMPLE[N° de compte], $B42)
-SUMIFS(
  Données_Financières_EXEMPLE[Débit],
  Données_Financières_EXEMPLE[Date], "&gt;="&amp;DATE(AD$4,AD$5,1),
  Données_Financières_EXEMPLE[Date], "&lt;"&amp;EDATE(DATE(AD$4,AD$5,1),1),
  Données_Financières_EXEMPLE[N° de compte], $B42)</f>
        <v>0</v>
      </c>
      <c r="AE42" s="264">
        <f>SUMIFS(
  Données_Financières_EXEMPLE[Crédit],
  Données_Financières_EXEMPLE[Date], "&gt;="&amp;DATE(AE$4,AE$5,1),
  Données_Financières_EXEMPLE[Date], "&lt;"&amp;EDATE(DATE(AE$4,AE$5,1),1),
  Données_Financières_EXEMPLE[N° de compte], $B42)
-SUMIFS(
  Données_Financières_EXEMPLE[Débit],
  Données_Financières_EXEMPLE[Date], "&gt;="&amp;DATE(AE$4,AE$5,1),
  Données_Financières_EXEMPLE[Date], "&lt;"&amp;EDATE(DATE(AE$4,AE$5,1),1),
  Données_Financières_EXEMPLE[N° de compte], $B42)</f>
        <v>0</v>
      </c>
      <c r="AF42" s="264">
        <f>SUMIFS(
  Données_Financières_EXEMPLE[Crédit],
  Données_Financières_EXEMPLE[Date], "&gt;="&amp;DATE(AF$4,AF$5,1),
  Données_Financières_EXEMPLE[Date], "&lt;"&amp;EDATE(DATE(AF$4,AF$5,1),1),
  Données_Financières_EXEMPLE[N° de compte], $B42)
-SUMIFS(
  Données_Financières_EXEMPLE[Débit],
  Données_Financières_EXEMPLE[Date], "&gt;="&amp;DATE(AF$4,AF$5,1),
  Données_Financières_EXEMPLE[Date], "&lt;"&amp;EDATE(DATE(AF$4,AF$5,1),1),
  Données_Financières_EXEMPLE[N° de compte], $B42)</f>
        <v>0</v>
      </c>
      <c r="AG42" s="264">
        <f>SUMIFS(
  Données_Financières_EXEMPLE[Crédit],
  Données_Financières_EXEMPLE[Date], "&gt;="&amp;DATE(AG$4,AG$5,1),
  Données_Financières_EXEMPLE[Date], "&lt;"&amp;EDATE(DATE(AG$4,AG$5,1),1),
  Données_Financières_EXEMPLE[N° de compte], $B42)
-SUMIFS(
  Données_Financières_EXEMPLE[Débit],
  Données_Financières_EXEMPLE[Date], "&gt;="&amp;DATE(AG$4,AG$5,1),
  Données_Financières_EXEMPLE[Date], "&lt;"&amp;EDATE(DATE(AG$4,AG$5,1),1),
  Données_Financières_EXEMPLE[N° de compte], $B42)</f>
        <v>0</v>
      </c>
      <c r="AH42" s="264">
        <f>SUMIFS(
  Données_Financières_EXEMPLE[Crédit],
  Données_Financières_EXEMPLE[Date], "&gt;="&amp;DATE(AH$4,AH$5,1),
  Données_Financières_EXEMPLE[Date], "&lt;"&amp;EDATE(DATE(AH$4,AH$5,1),1),
  Données_Financières_EXEMPLE[N° de compte], $B42)
-SUMIFS(
  Données_Financières_EXEMPLE[Débit],
  Données_Financières_EXEMPLE[Date], "&gt;="&amp;DATE(AH$4,AH$5,1),
  Données_Financières_EXEMPLE[Date], "&lt;"&amp;EDATE(DATE(AH$4,AH$5,1),1),
  Données_Financières_EXEMPLE[N° de compte], $B42)</f>
        <v>0</v>
      </c>
      <c r="AI42" s="142">
        <f>SUMIFS(
  Données_Financières_EXEMPLE[Crédit],
  Données_Financières_EXEMPLE[Date], "&gt;="&amp;DATE(AI$4,AI$5,1),
  Données_Financières_EXEMPLE[Date], "&lt;"&amp;EDATE(DATE(AI$4,AI$5,1),1),
  Données_Financières_EXEMPLE[N° de compte], $B42)
-SUMIFS(
  Données_Financières_EXEMPLE[Débit],
  Données_Financières_EXEMPLE[Date], "&gt;="&amp;DATE(AI$4,AI$5,1),
  Données_Financières_EXEMPLE[Date], "&lt;"&amp;EDATE(DATE(AI$4,AI$5,1),1),
  Données_Financières_EXEMPLE[N° de compte], $B42)</f>
        <v>0</v>
      </c>
    </row>
    <row r="43" spans="1:35" outlineLevel="1" x14ac:dyDescent="0.45">
      <c r="A43" s="242"/>
      <c r="D43" s="21">
        <f t="shared" si="11"/>
        <v>0</v>
      </c>
      <c r="E43" s="22"/>
      <c r="F43" s="23">
        <f>SUMIFS('2. EXEMPLE Prévisionnel'!I41:AF41,'2. EXEMPLE Prévisionnel'!I$3:AF$3,'4. EXEMPLE Suivi de trésorerie'!G$6,'2. EXEMPLE Prévisionnel'!I$4:AF$4,"&lt;="&amp;'4. EXEMPLE Suivi de trésorerie'!F$6)</f>
        <v>0</v>
      </c>
      <c r="G43" s="24" t="str">
        <f t="shared" si="6"/>
        <v/>
      </c>
      <c r="H43" s="25"/>
      <c r="I43" s="21">
        <f t="shared" si="12"/>
        <v>0</v>
      </c>
      <c r="J43" s="22"/>
      <c r="L43" s="141">
        <f>SUMIFS(
  Données_Financières_EXEMPLE[Crédit],
  Données_Financières_EXEMPLE[Date], "&gt;="&amp;DATE(L$4,L$5,1),
  Données_Financières_EXEMPLE[Date], "&lt;"&amp;EDATE(DATE(L$4,L$5,1),1),
  Données_Financières_EXEMPLE[N° de compte], $B43)
-SUMIFS(
  Données_Financières_EXEMPLE[Débit],
  Données_Financières_EXEMPLE[Date], "&gt;="&amp;DATE(L$4,L$5,1),
  Données_Financières_EXEMPLE[Date], "&lt;"&amp;EDATE(DATE(L$4,L$5,1),1),
  Données_Financières_EXEMPLE[N° de compte], $B43)</f>
        <v>0</v>
      </c>
      <c r="M43" s="264">
        <f>SUMIFS(
  Données_Financières_EXEMPLE[Crédit],
  Données_Financières_EXEMPLE[Date], "&gt;="&amp;DATE(M$4,M$5,1),
  Données_Financières_EXEMPLE[Date], "&lt;"&amp;EDATE(DATE(M$4,M$5,1),1),
  Données_Financières_EXEMPLE[N° de compte], $B43)
-SUMIFS(
  Données_Financières_EXEMPLE[Débit],
  Données_Financières_EXEMPLE[Date], "&gt;="&amp;DATE(M$4,M$5,1),
  Données_Financières_EXEMPLE[Date], "&lt;"&amp;EDATE(DATE(M$4,M$5,1),1),
  Données_Financières_EXEMPLE[N° de compte], $B43)</f>
        <v>0</v>
      </c>
      <c r="N43" s="264">
        <f>SUMIFS(
  Données_Financières_EXEMPLE[Crédit],
  Données_Financières_EXEMPLE[Date], "&gt;="&amp;DATE(N$4,N$5,1),
  Données_Financières_EXEMPLE[Date], "&lt;"&amp;EDATE(DATE(N$4,N$5,1),1),
  Données_Financières_EXEMPLE[N° de compte], $B43)
-SUMIFS(
  Données_Financières_EXEMPLE[Débit],
  Données_Financières_EXEMPLE[Date], "&gt;="&amp;DATE(N$4,N$5,1),
  Données_Financières_EXEMPLE[Date], "&lt;"&amp;EDATE(DATE(N$4,N$5,1),1),
  Données_Financières_EXEMPLE[N° de compte], $B43)</f>
        <v>0</v>
      </c>
      <c r="O43" s="264">
        <f>SUMIFS(
  Données_Financières_EXEMPLE[Crédit],
  Données_Financières_EXEMPLE[Date], "&gt;="&amp;DATE(O$4,O$5,1),
  Données_Financières_EXEMPLE[Date], "&lt;"&amp;EDATE(DATE(O$4,O$5,1),1),
  Données_Financières_EXEMPLE[N° de compte], $B43)
-SUMIFS(
  Données_Financières_EXEMPLE[Débit],
  Données_Financières_EXEMPLE[Date], "&gt;="&amp;DATE(O$4,O$5,1),
  Données_Financières_EXEMPLE[Date], "&lt;"&amp;EDATE(DATE(O$4,O$5,1),1),
  Données_Financières_EXEMPLE[N° de compte], $B43)</f>
        <v>0</v>
      </c>
      <c r="P43" s="264">
        <f>SUMIFS(
  Données_Financières_EXEMPLE[Crédit],
  Données_Financières_EXEMPLE[Date], "&gt;="&amp;DATE(P$4,P$5,1),
  Données_Financières_EXEMPLE[Date], "&lt;"&amp;EDATE(DATE(P$4,P$5,1),1),
  Données_Financières_EXEMPLE[N° de compte], $B43)
-SUMIFS(
  Données_Financières_EXEMPLE[Débit],
  Données_Financières_EXEMPLE[Date], "&gt;="&amp;DATE(P$4,P$5,1),
  Données_Financières_EXEMPLE[Date], "&lt;"&amp;EDATE(DATE(P$4,P$5,1),1),
  Données_Financières_EXEMPLE[N° de compte], $B43)</f>
        <v>0</v>
      </c>
      <c r="Q43" s="264">
        <f>SUMIFS(
  Données_Financières_EXEMPLE[Crédit],
  Données_Financières_EXEMPLE[Date], "&gt;="&amp;DATE(Q$4,Q$5,1),
  Données_Financières_EXEMPLE[Date], "&lt;"&amp;EDATE(DATE(Q$4,Q$5,1),1),
  Données_Financières_EXEMPLE[N° de compte], $B43)
-SUMIFS(
  Données_Financières_EXEMPLE[Débit],
  Données_Financières_EXEMPLE[Date], "&gt;="&amp;DATE(Q$4,Q$5,1),
  Données_Financières_EXEMPLE[Date], "&lt;"&amp;EDATE(DATE(Q$4,Q$5,1),1),
  Données_Financières_EXEMPLE[N° de compte], $B43)</f>
        <v>0</v>
      </c>
      <c r="R43" s="264">
        <f>SUMIFS(
  Données_Financières_EXEMPLE[Crédit],
  Données_Financières_EXEMPLE[Date], "&gt;="&amp;DATE(R$4,R$5,1),
  Données_Financières_EXEMPLE[Date], "&lt;"&amp;EDATE(DATE(R$4,R$5,1),1),
  Données_Financières_EXEMPLE[N° de compte], $B43)
-SUMIFS(
  Données_Financières_EXEMPLE[Débit],
  Données_Financières_EXEMPLE[Date], "&gt;="&amp;DATE(R$4,R$5,1),
  Données_Financières_EXEMPLE[Date], "&lt;"&amp;EDATE(DATE(R$4,R$5,1),1),
  Données_Financières_EXEMPLE[N° de compte], $B43)</f>
        <v>0</v>
      </c>
      <c r="S43" s="264">
        <f>SUMIFS(
  Données_Financières_EXEMPLE[Crédit],
  Données_Financières_EXEMPLE[Date], "&gt;="&amp;DATE(S$4,S$5,1),
  Données_Financières_EXEMPLE[Date], "&lt;"&amp;EDATE(DATE(S$4,S$5,1),1),
  Données_Financières_EXEMPLE[N° de compte], $B43)
-SUMIFS(
  Données_Financières_EXEMPLE[Débit],
  Données_Financières_EXEMPLE[Date], "&gt;="&amp;DATE(S$4,S$5,1),
  Données_Financières_EXEMPLE[Date], "&lt;"&amp;EDATE(DATE(S$4,S$5,1),1),
  Données_Financières_EXEMPLE[N° de compte], $B43)</f>
        <v>0</v>
      </c>
      <c r="T43" s="264">
        <f>SUMIFS(
  Données_Financières_EXEMPLE[Crédit],
  Données_Financières_EXEMPLE[Date], "&gt;="&amp;DATE(T$4,T$5,1),
  Données_Financières_EXEMPLE[Date], "&lt;"&amp;EDATE(DATE(T$4,T$5,1),1),
  Données_Financières_EXEMPLE[N° de compte], $B43)
-SUMIFS(
  Données_Financières_EXEMPLE[Débit],
  Données_Financières_EXEMPLE[Date], "&gt;="&amp;DATE(T$4,T$5,1),
  Données_Financières_EXEMPLE[Date], "&lt;"&amp;EDATE(DATE(T$4,T$5,1),1),
  Données_Financières_EXEMPLE[N° de compte], $B43)</f>
        <v>0</v>
      </c>
      <c r="U43" s="264">
        <f>SUMIFS(
  Données_Financières_EXEMPLE[Crédit],
  Données_Financières_EXEMPLE[Date], "&gt;="&amp;DATE(U$4,U$5,1),
  Données_Financières_EXEMPLE[Date], "&lt;"&amp;EDATE(DATE(U$4,U$5,1),1),
  Données_Financières_EXEMPLE[N° de compte], $B43)
-SUMIFS(
  Données_Financières_EXEMPLE[Débit],
  Données_Financières_EXEMPLE[Date], "&gt;="&amp;DATE(U$4,U$5,1),
  Données_Financières_EXEMPLE[Date], "&lt;"&amp;EDATE(DATE(U$4,U$5,1),1),
  Données_Financières_EXEMPLE[N° de compte], $B43)</f>
        <v>0</v>
      </c>
      <c r="V43" s="264">
        <f>SUMIFS(
  Données_Financières_EXEMPLE[Crédit],
  Données_Financières_EXEMPLE[Date], "&gt;="&amp;DATE(V$4,V$5,1),
  Données_Financières_EXEMPLE[Date], "&lt;"&amp;EDATE(DATE(V$4,V$5,1),1),
  Données_Financières_EXEMPLE[N° de compte], $B43)
-SUMIFS(
  Données_Financières_EXEMPLE[Débit],
  Données_Financières_EXEMPLE[Date], "&gt;="&amp;DATE(V$4,V$5,1),
  Données_Financières_EXEMPLE[Date], "&lt;"&amp;EDATE(DATE(V$4,V$5,1),1),
  Données_Financières_EXEMPLE[N° de compte], $B43)</f>
        <v>0</v>
      </c>
      <c r="W43" s="142">
        <f>SUMIFS(
  Données_Financières_EXEMPLE[Crédit],
  Données_Financières_EXEMPLE[Date], "&gt;="&amp;DATE(W$4,W$5,1),
  Données_Financières_EXEMPLE[Date], "&lt;"&amp;EDATE(DATE(W$4,W$5,1),1),
  Données_Financières_EXEMPLE[N° de compte], $B43)
-SUMIFS(
  Données_Financières_EXEMPLE[Débit],
  Données_Financières_EXEMPLE[Date], "&gt;="&amp;DATE(W$4,W$5,1),
  Données_Financières_EXEMPLE[Date], "&lt;"&amp;EDATE(DATE(W$4,W$5,1),1),
  Données_Financières_EXEMPLE[N° de compte], $B43)</f>
        <v>0</v>
      </c>
      <c r="X43" s="141">
        <f>SUMIFS(
  Données_Financières_EXEMPLE[Crédit],
  Données_Financières_EXEMPLE[Date], "&gt;="&amp;DATE(X$4,X$5,1),
  Données_Financières_EXEMPLE[Date], "&lt;"&amp;EDATE(DATE(X$4,X$5,1),1),
  Données_Financières_EXEMPLE[N° de compte], $B43)
-SUMIFS(
  Données_Financières_EXEMPLE[Débit],
  Données_Financières_EXEMPLE[Date], "&gt;="&amp;DATE(X$4,X$5,1),
  Données_Financières_EXEMPLE[Date], "&lt;"&amp;EDATE(DATE(X$4,X$5,1),1),
  Données_Financières_EXEMPLE[N° de compte], $B43)</f>
        <v>0</v>
      </c>
      <c r="Y43" s="264">
        <f>SUMIFS(
  Données_Financières_EXEMPLE[Crédit],
  Données_Financières_EXEMPLE[Date], "&gt;="&amp;DATE(Y$4,Y$5,1),
  Données_Financières_EXEMPLE[Date], "&lt;"&amp;EDATE(DATE(Y$4,Y$5,1),1),
  Données_Financières_EXEMPLE[N° de compte], $B43)
-SUMIFS(
  Données_Financières_EXEMPLE[Débit],
  Données_Financières_EXEMPLE[Date], "&gt;="&amp;DATE(Y$4,Y$5,1),
  Données_Financières_EXEMPLE[Date], "&lt;"&amp;EDATE(DATE(Y$4,Y$5,1),1),
  Données_Financières_EXEMPLE[N° de compte], $B43)</f>
        <v>0</v>
      </c>
      <c r="Z43" s="264">
        <f>SUMIFS(
  Données_Financières_EXEMPLE[Crédit],
  Données_Financières_EXEMPLE[Date], "&gt;="&amp;DATE(Z$4,Z$5,1),
  Données_Financières_EXEMPLE[Date], "&lt;"&amp;EDATE(DATE(Z$4,Z$5,1),1),
  Données_Financières_EXEMPLE[N° de compte], $B43)
-SUMIFS(
  Données_Financières_EXEMPLE[Débit],
  Données_Financières_EXEMPLE[Date], "&gt;="&amp;DATE(Z$4,Z$5,1),
  Données_Financières_EXEMPLE[Date], "&lt;"&amp;EDATE(DATE(Z$4,Z$5,1),1),
  Données_Financières_EXEMPLE[N° de compte], $B43)</f>
        <v>0</v>
      </c>
      <c r="AA43" s="264">
        <f>SUMIFS(
  Données_Financières_EXEMPLE[Crédit],
  Données_Financières_EXEMPLE[Date], "&gt;="&amp;DATE(AA$4,AA$5,1),
  Données_Financières_EXEMPLE[Date], "&lt;"&amp;EDATE(DATE(AA$4,AA$5,1),1),
  Données_Financières_EXEMPLE[N° de compte], $B43)
-SUMIFS(
  Données_Financières_EXEMPLE[Débit],
  Données_Financières_EXEMPLE[Date], "&gt;="&amp;DATE(AA$4,AA$5,1),
  Données_Financières_EXEMPLE[Date], "&lt;"&amp;EDATE(DATE(AA$4,AA$5,1),1),
  Données_Financières_EXEMPLE[N° de compte], $B43)</f>
        <v>0</v>
      </c>
      <c r="AB43" s="264">
        <f>SUMIFS(
  Données_Financières_EXEMPLE[Crédit],
  Données_Financières_EXEMPLE[Date], "&gt;="&amp;DATE(AB$4,AB$5,1),
  Données_Financières_EXEMPLE[Date], "&lt;"&amp;EDATE(DATE(AB$4,AB$5,1),1),
  Données_Financières_EXEMPLE[N° de compte], $B43)
-SUMIFS(
  Données_Financières_EXEMPLE[Débit],
  Données_Financières_EXEMPLE[Date], "&gt;="&amp;DATE(AB$4,AB$5,1),
  Données_Financières_EXEMPLE[Date], "&lt;"&amp;EDATE(DATE(AB$4,AB$5,1),1),
  Données_Financières_EXEMPLE[N° de compte], $B43)</f>
        <v>0</v>
      </c>
      <c r="AC43" s="264">
        <f>SUMIFS(
  Données_Financières_EXEMPLE[Crédit],
  Données_Financières_EXEMPLE[Date], "&gt;="&amp;DATE(AC$4,AC$5,1),
  Données_Financières_EXEMPLE[Date], "&lt;"&amp;EDATE(DATE(AC$4,AC$5,1),1),
  Données_Financières_EXEMPLE[N° de compte], $B43)
-SUMIFS(
  Données_Financières_EXEMPLE[Débit],
  Données_Financières_EXEMPLE[Date], "&gt;="&amp;DATE(AC$4,AC$5,1),
  Données_Financières_EXEMPLE[Date], "&lt;"&amp;EDATE(DATE(AC$4,AC$5,1),1),
  Données_Financières_EXEMPLE[N° de compte], $B43)</f>
        <v>0</v>
      </c>
      <c r="AD43" s="264">
        <f>SUMIFS(
  Données_Financières_EXEMPLE[Crédit],
  Données_Financières_EXEMPLE[Date], "&gt;="&amp;DATE(AD$4,AD$5,1),
  Données_Financières_EXEMPLE[Date], "&lt;"&amp;EDATE(DATE(AD$4,AD$5,1),1),
  Données_Financières_EXEMPLE[N° de compte], $B43)
-SUMIFS(
  Données_Financières_EXEMPLE[Débit],
  Données_Financières_EXEMPLE[Date], "&gt;="&amp;DATE(AD$4,AD$5,1),
  Données_Financières_EXEMPLE[Date], "&lt;"&amp;EDATE(DATE(AD$4,AD$5,1),1),
  Données_Financières_EXEMPLE[N° de compte], $B43)</f>
        <v>0</v>
      </c>
      <c r="AE43" s="264">
        <f>SUMIFS(
  Données_Financières_EXEMPLE[Crédit],
  Données_Financières_EXEMPLE[Date], "&gt;="&amp;DATE(AE$4,AE$5,1),
  Données_Financières_EXEMPLE[Date], "&lt;"&amp;EDATE(DATE(AE$4,AE$5,1),1),
  Données_Financières_EXEMPLE[N° de compte], $B43)
-SUMIFS(
  Données_Financières_EXEMPLE[Débit],
  Données_Financières_EXEMPLE[Date], "&gt;="&amp;DATE(AE$4,AE$5,1),
  Données_Financières_EXEMPLE[Date], "&lt;"&amp;EDATE(DATE(AE$4,AE$5,1),1),
  Données_Financières_EXEMPLE[N° de compte], $B43)</f>
        <v>0</v>
      </c>
      <c r="AF43" s="264">
        <f>SUMIFS(
  Données_Financières_EXEMPLE[Crédit],
  Données_Financières_EXEMPLE[Date], "&gt;="&amp;DATE(AF$4,AF$5,1),
  Données_Financières_EXEMPLE[Date], "&lt;"&amp;EDATE(DATE(AF$4,AF$5,1),1),
  Données_Financières_EXEMPLE[N° de compte], $B43)
-SUMIFS(
  Données_Financières_EXEMPLE[Débit],
  Données_Financières_EXEMPLE[Date], "&gt;="&amp;DATE(AF$4,AF$5,1),
  Données_Financières_EXEMPLE[Date], "&lt;"&amp;EDATE(DATE(AF$4,AF$5,1),1),
  Données_Financières_EXEMPLE[N° de compte], $B43)</f>
        <v>0</v>
      </c>
      <c r="AG43" s="264">
        <f>SUMIFS(
  Données_Financières_EXEMPLE[Crédit],
  Données_Financières_EXEMPLE[Date], "&gt;="&amp;DATE(AG$4,AG$5,1),
  Données_Financières_EXEMPLE[Date], "&lt;"&amp;EDATE(DATE(AG$4,AG$5,1),1),
  Données_Financières_EXEMPLE[N° de compte], $B43)
-SUMIFS(
  Données_Financières_EXEMPLE[Débit],
  Données_Financières_EXEMPLE[Date], "&gt;="&amp;DATE(AG$4,AG$5,1),
  Données_Financières_EXEMPLE[Date], "&lt;"&amp;EDATE(DATE(AG$4,AG$5,1),1),
  Données_Financières_EXEMPLE[N° de compte], $B43)</f>
        <v>0</v>
      </c>
      <c r="AH43" s="264">
        <f>SUMIFS(
  Données_Financières_EXEMPLE[Crédit],
  Données_Financières_EXEMPLE[Date], "&gt;="&amp;DATE(AH$4,AH$5,1),
  Données_Financières_EXEMPLE[Date], "&lt;"&amp;EDATE(DATE(AH$4,AH$5,1),1),
  Données_Financières_EXEMPLE[N° de compte], $B43)
-SUMIFS(
  Données_Financières_EXEMPLE[Débit],
  Données_Financières_EXEMPLE[Date], "&gt;="&amp;DATE(AH$4,AH$5,1),
  Données_Financières_EXEMPLE[Date], "&lt;"&amp;EDATE(DATE(AH$4,AH$5,1),1),
  Données_Financières_EXEMPLE[N° de compte], $B43)</f>
        <v>0</v>
      </c>
      <c r="AI43" s="142">
        <f>SUMIFS(
  Données_Financières_EXEMPLE[Crédit],
  Données_Financières_EXEMPLE[Date], "&gt;="&amp;DATE(AI$4,AI$5,1),
  Données_Financières_EXEMPLE[Date], "&lt;"&amp;EDATE(DATE(AI$4,AI$5,1),1),
  Données_Financières_EXEMPLE[N° de compte], $B43)
-SUMIFS(
  Données_Financières_EXEMPLE[Débit],
  Données_Financières_EXEMPLE[Date], "&gt;="&amp;DATE(AI$4,AI$5,1),
  Données_Financières_EXEMPLE[Date], "&lt;"&amp;EDATE(DATE(AI$4,AI$5,1),1),
  Données_Financières_EXEMPLE[N° de compte], $B43)</f>
        <v>0</v>
      </c>
    </row>
    <row r="44" spans="1:35" s="59" customFormat="1" ht="17.25" x14ac:dyDescent="0.45">
      <c r="A44" s="93"/>
      <c r="B44" s="53" t="str">
        <f>"SOUS-TOTAL CHARGES "&amp;A32</f>
        <v>SOUS-TOTAL CHARGES Personnel</v>
      </c>
      <c r="C44" s="53"/>
      <c r="D44" s="54">
        <f>SUM(D32:D43)</f>
        <v>-76700</v>
      </c>
      <c r="E44" s="55"/>
      <c r="F44" s="126">
        <f>SUM(F32:F43)</f>
        <v>-77200</v>
      </c>
      <c r="G44" s="56">
        <f>IF(F44&lt;&gt;0,D44/F44,"")</f>
        <v>0.99352331606217614</v>
      </c>
      <c r="H44" s="57"/>
      <c r="I44" s="54">
        <f>SUM(I32:I43)</f>
        <v>0</v>
      </c>
      <c r="J44" s="55"/>
      <c r="K44" s="58"/>
      <c r="L44" s="149">
        <f>SUM(L32:L43)</f>
        <v>-14200</v>
      </c>
      <c r="M44" s="268">
        <f t="shared" ref="M44:W44" si="13">SUM(M32:M43)</f>
        <v>-12400</v>
      </c>
      <c r="N44" s="268">
        <f t="shared" si="13"/>
        <v>-12400</v>
      </c>
      <c r="O44" s="268">
        <f t="shared" si="13"/>
        <v>-12400</v>
      </c>
      <c r="P44" s="268">
        <f t="shared" si="13"/>
        <v>-12900</v>
      </c>
      <c r="Q44" s="268">
        <f t="shared" si="13"/>
        <v>-12400</v>
      </c>
      <c r="R44" s="268">
        <f t="shared" si="13"/>
        <v>0</v>
      </c>
      <c r="S44" s="268">
        <f t="shared" si="13"/>
        <v>0</v>
      </c>
      <c r="T44" s="268">
        <f t="shared" si="13"/>
        <v>0</v>
      </c>
      <c r="U44" s="268">
        <f t="shared" si="13"/>
        <v>0</v>
      </c>
      <c r="V44" s="268">
        <f t="shared" si="13"/>
        <v>0</v>
      </c>
      <c r="W44" s="150">
        <f t="shared" si="13"/>
        <v>0</v>
      </c>
      <c r="X44" s="149">
        <f>SUM(X32:X43)</f>
        <v>0</v>
      </c>
      <c r="Y44" s="268">
        <f t="shared" ref="Y44:AI44" si="14">SUM(Y32:Y43)</f>
        <v>0</v>
      </c>
      <c r="Z44" s="268">
        <f t="shared" si="14"/>
        <v>0</v>
      </c>
      <c r="AA44" s="268">
        <f t="shared" si="14"/>
        <v>0</v>
      </c>
      <c r="AB44" s="268">
        <f t="shared" si="14"/>
        <v>0</v>
      </c>
      <c r="AC44" s="268">
        <f t="shared" si="14"/>
        <v>0</v>
      </c>
      <c r="AD44" s="268">
        <f t="shared" si="14"/>
        <v>0</v>
      </c>
      <c r="AE44" s="268">
        <f t="shared" si="14"/>
        <v>0</v>
      </c>
      <c r="AF44" s="268">
        <f t="shared" si="14"/>
        <v>0</v>
      </c>
      <c r="AG44" s="268">
        <f t="shared" si="14"/>
        <v>0</v>
      </c>
      <c r="AH44" s="268">
        <f t="shared" si="14"/>
        <v>0</v>
      </c>
      <c r="AI44" s="150">
        <f t="shared" si="14"/>
        <v>0</v>
      </c>
    </row>
    <row r="45" spans="1:35" ht="14.25" customHeight="1" outlineLevel="1" x14ac:dyDescent="0.45">
      <c r="A45" s="242" t="s">
        <v>28</v>
      </c>
      <c r="B45" s="2">
        <v>6000</v>
      </c>
      <c r="C45" s="2" t="s">
        <v>29</v>
      </c>
      <c r="D45" s="21">
        <f t="shared" ref="D45:D47" si="15">SUM(L45:W45)</f>
        <v>-7200</v>
      </c>
      <c r="E45" s="22"/>
      <c r="F45" s="23">
        <f>SUMIFS('2. EXEMPLE Prévisionnel'!I43:AF43,'2. EXEMPLE Prévisionnel'!I$3:AF$3,'4. EXEMPLE Suivi de trésorerie'!G$6,'2. EXEMPLE Prévisionnel'!I$4:AF$4,"&lt;="&amp;'4. EXEMPLE Suivi de trésorerie'!F$6)</f>
        <v>-7200</v>
      </c>
      <c r="G45" s="24">
        <f t="shared" ref="G45:G47" si="16">IF(F45&lt;&gt;0,D45/F45,"")</f>
        <v>1</v>
      </c>
      <c r="H45" s="25"/>
      <c r="I45" s="21">
        <f t="shared" ref="I45:I47" si="17">SUM(X45:AI45)</f>
        <v>0</v>
      </c>
      <c r="J45" s="22"/>
      <c r="L45" s="141">
        <f>SUMIFS(
  Données_Financières_EXEMPLE[Crédit],
  Données_Financières_EXEMPLE[Date], "&gt;="&amp;DATE(L$4,L$5,1),
  Données_Financières_EXEMPLE[Date], "&lt;"&amp;EDATE(DATE(L$4,L$5,1),1),
  Données_Financières_EXEMPLE[N° de compte], $B45)
-SUMIFS(
  Données_Financières_EXEMPLE[Débit],
  Données_Financières_EXEMPLE[Date], "&gt;="&amp;DATE(L$4,L$5,1),
  Données_Financières_EXEMPLE[Date], "&lt;"&amp;EDATE(DATE(L$4,L$5,1),1),
  Données_Financières_EXEMPLE[N° de compte], $B45)</f>
        <v>-1200</v>
      </c>
      <c r="M45" s="264">
        <f>SUMIFS(
  Données_Financières_EXEMPLE[Crédit],
  Données_Financières_EXEMPLE[Date], "&gt;="&amp;DATE(M$4,M$5,1),
  Données_Financières_EXEMPLE[Date], "&lt;"&amp;EDATE(DATE(M$4,M$5,1),1),
  Données_Financières_EXEMPLE[N° de compte], $B45)
-SUMIFS(
  Données_Financières_EXEMPLE[Débit],
  Données_Financières_EXEMPLE[Date], "&gt;="&amp;DATE(M$4,M$5,1),
  Données_Financières_EXEMPLE[Date], "&lt;"&amp;EDATE(DATE(M$4,M$5,1),1),
  Données_Financières_EXEMPLE[N° de compte], $B45)</f>
        <v>-1200</v>
      </c>
      <c r="N45" s="264">
        <f>SUMIFS(
  Données_Financières_EXEMPLE[Crédit],
  Données_Financières_EXEMPLE[Date], "&gt;="&amp;DATE(N$4,N$5,1),
  Données_Financières_EXEMPLE[Date], "&lt;"&amp;EDATE(DATE(N$4,N$5,1),1),
  Données_Financières_EXEMPLE[N° de compte], $B45)
-SUMIFS(
  Données_Financières_EXEMPLE[Débit],
  Données_Financières_EXEMPLE[Date], "&gt;="&amp;DATE(N$4,N$5,1),
  Données_Financières_EXEMPLE[Date], "&lt;"&amp;EDATE(DATE(N$4,N$5,1),1),
  Données_Financières_EXEMPLE[N° de compte], $B45)</f>
        <v>-1200</v>
      </c>
      <c r="O45" s="264">
        <f>SUMIFS(
  Données_Financières_EXEMPLE[Crédit],
  Données_Financières_EXEMPLE[Date], "&gt;="&amp;DATE(O$4,O$5,1),
  Données_Financières_EXEMPLE[Date], "&lt;"&amp;EDATE(DATE(O$4,O$5,1),1),
  Données_Financières_EXEMPLE[N° de compte], $B45)
-SUMIFS(
  Données_Financières_EXEMPLE[Débit],
  Données_Financières_EXEMPLE[Date], "&gt;="&amp;DATE(O$4,O$5,1),
  Données_Financières_EXEMPLE[Date], "&lt;"&amp;EDATE(DATE(O$4,O$5,1),1),
  Données_Financières_EXEMPLE[N° de compte], $B45)</f>
        <v>-1200</v>
      </c>
      <c r="P45" s="264">
        <f>SUMIFS(
  Données_Financières_EXEMPLE[Crédit],
  Données_Financières_EXEMPLE[Date], "&gt;="&amp;DATE(P$4,P$5,1),
  Données_Financières_EXEMPLE[Date], "&lt;"&amp;EDATE(DATE(P$4,P$5,1),1),
  Données_Financières_EXEMPLE[N° de compte], $B45)
-SUMIFS(
  Données_Financières_EXEMPLE[Débit],
  Données_Financières_EXEMPLE[Date], "&gt;="&amp;DATE(P$4,P$5,1),
  Données_Financières_EXEMPLE[Date], "&lt;"&amp;EDATE(DATE(P$4,P$5,1),1),
  Données_Financières_EXEMPLE[N° de compte], $B45)</f>
        <v>-1200</v>
      </c>
      <c r="Q45" s="264">
        <f>SUMIFS(
  Données_Financières_EXEMPLE[Crédit],
  Données_Financières_EXEMPLE[Date], "&gt;="&amp;DATE(Q$4,Q$5,1),
  Données_Financières_EXEMPLE[Date], "&lt;"&amp;EDATE(DATE(Q$4,Q$5,1),1),
  Données_Financières_EXEMPLE[N° de compte], $B45)
-SUMIFS(
  Données_Financières_EXEMPLE[Débit],
  Données_Financières_EXEMPLE[Date], "&gt;="&amp;DATE(Q$4,Q$5,1),
  Données_Financières_EXEMPLE[Date], "&lt;"&amp;EDATE(DATE(Q$4,Q$5,1),1),
  Données_Financières_EXEMPLE[N° de compte], $B45)</f>
        <v>-1200</v>
      </c>
      <c r="R45" s="264">
        <f>SUMIFS(
  Données_Financières_EXEMPLE[Crédit],
  Données_Financières_EXEMPLE[Date], "&gt;="&amp;DATE(R$4,R$5,1),
  Données_Financières_EXEMPLE[Date], "&lt;"&amp;EDATE(DATE(R$4,R$5,1),1),
  Données_Financières_EXEMPLE[N° de compte], $B45)
-SUMIFS(
  Données_Financières_EXEMPLE[Débit],
  Données_Financières_EXEMPLE[Date], "&gt;="&amp;DATE(R$4,R$5,1),
  Données_Financières_EXEMPLE[Date], "&lt;"&amp;EDATE(DATE(R$4,R$5,1),1),
  Données_Financières_EXEMPLE[N° de compte], $B45)</f>
        <v>0</v>
      </c>
      <c r="S45" s="264">
        <f>SUMIFS(
  Données_Financières_EXEMPLE[Crédit],
  Données_Financières_EXEMPLE[Date], "&gt;="&amp;DATE(S$4,S$5,1),
  Données_Financières_EXEMPLE[Date], "&lt;"&amp;EDATE(DATE(S$4,S$5,1),1),
  Données_Financières_EXEMPLE[N° de compte], $B45)
-SUMIFS(
  Données_Financières_EXEMPLE[Débit],
  Données_Financières_EXEMPLE[Date], "&gt;="&amp;DATE(S$4,S$5,1),
  Données_Financières_EXEMPLE[Date], "&lt;"&amp;EDATE(DATE(S$4,S$5,1),1),
  Données_Financières_EXEMPLE[N° de compte], $B45)</f>
        <v>0</v>
      </c>
      <c r="T45" s="264">
        <f>SUMIFS(
  Données_Financières_EXEMPLE[Crédit],
  Données_Financières_EXEMPLE[Date], "&gt;="&amp;DATE(T$4,T$5,1),
  Données_Financières_EXEMPLE[Date], "&lt;"&amp;EDATE(DATE(T$4,T$5,1),1),
  Données_Financières_EXEMPLE[N° de compte], $B45)
-SUMIFS(
  Données_Financières_EXEMPLE[Débit],
  Données_Financières_EXEMPLE[Date], "&gt;="&amp;DATE(T$4,T$5,1),
  Données_Financières_EXEMPLE[Date], "&lt;"&amp;EDATE(DATE(T$4,T$5,1),1),
  Données_Financières_EXEMPLE[N° de compte], $B45)</f>
        <v>0</v>
      </c>
      <c r="U45" s="264">
        <f>SUMIFS(
  Données_Financières_EXEMPLE[Crédit],
  Données_Financières_EXEMPLE[Date], "&gt;="&amp;DATE(U$4,U$5,1),
  Données_Financières_EXEMPLE[Date], "&lt;"&amp;EDATE(DATE(U$4,U$5,1),1),
  Données_Financières_EXEMPLE[N° de compte], $B45)
-SUMIFS(
  Données_Financières_EXEMPLE[Débit],
  Données_Financières_EXEMPLE[Date], "&gt;="&amp;DATE(U$4,U$5,1),
  Données_Financières_EXEMPLE[Date], "&lt;"&amp;EDATE(DATE(U$4,U$5,1),1),
  Données_Financières_EXEMPLE[N° de compte], $B45)</f>
        <v>0</v>
      </c>
      <c r="V45" s="264">
        <f>SUMIFS(
  Données_Financières_EXEMPLE[Crédit],
  Données_Financières_EXEMPLE[Date], "&gt;="&amp;DATE(V$4,V$5,1),
  Données_Financières_EXEMPLE[Date], "&lt;"&amp;EDATE(DATE(V$4,V$5,1),1),
  Données_Financières_EXEMPLE[N° de compte], $B45)
-SUMIFS(
  Données_Financières_EXEMPLE[Débit],
  Données_Financières_EXEMPLE[Date], "&gt;="&amp;DATE(V$4,V$5,1),
  Données_Financières_EXEMPLE[Date], "&lt;"&amp;EDATE(DATE(V$4,V$5,1),1),
  Données_Financières_EXEMPLE[N° de compte], $B45)</f>
        <v>0</v>
      </c>
      <c r="W45" s="142">
        <f>SUMIFS(
  Données_Financières_EXEMPLE[Crédit],
  Données_Financières_EXEMPLE[Date], "&gt;="&amp;DATE(W$4,W$5,1),
  Données_Financières_EXEMPLE[Date], "&lt;"&amp;EDATE(DATE(W$4,W$5,1),1),
  Données_Financières_EXEMPLE[N° de compte], $B45)
-SUMIFS(
  Données_Financières_EXEMPLE[Débit],
  Données_Financières_EXEMPLE[Date], "&gt;="&amp;DATE(W$4,W$5,1),
  Données_Financières_EXEMPLE[Date], "&lt;"&amp;EDATE(DATE(W$4,W$5,1),1),
  Données_Financières_EXEMPLE[N° de compte], $B45)</f>
        <v>0</v>
      </c>
      <c r="X45" s="141">
        <f>SUMIFS(
  Données_Financières_EXEMPLE[Crédit],
  Données_Financières_EXEMPLE[Date], "&gt;="&amp;DATE(X$4,X$5,1),
  Données_Financières_EXEMPLE[Date], "&lt;"&amp;EDATE(DATE(X$4,X$5,1),1),
  Données_Financières_EXEMPLE[N° de compte], $B45)
-SUMIFS(
  Données_Financières_EXEMPLE[Débit],
  Données_Financières_EXEMPLE[Date], "&gt;="&amp;DATE(X$4,X$5,1),
  Données_Financières_EXEMPLE[Date], "&lt;"&amp;EDATE(DATE(X$4,X$5,1),1),
  Données_Financières_EXEMPLE[N° de compte], $B45)</f>
        <v>0</v>
      </c>
      <c r="Y45" s="264">
        <f>SUMIFS(
  Données_Financières_EXEMPLE[Crédit],
  Données_Financières_EXEMPLE[Date], "&gt;="&amp;DATE(Y$4,Y$5,1),
  Données_Financières_EXEMPLE[Date], "&lt;"&amp;EDATE(DATE(Y$4,Y$5,1),1),
  Données_Financières_EXEMPLE[N° de compte], $B45)
-SUMIFS(
  Données_Financières_EXEMPLE[Débit],
  Données_Financières_EXEMPLE[Date], "&gt;="&amp;DATE(Y$4,Y$5,1),
  Données_Financières_EXEMPLE[Date], "&lt;"&amp;EDATE(DATE(Y$4,Y$5,1),1),
  Données_Financières_EXEMPLE[N° de compte], $B45)</f>
        <v>0</v>
      </c>
      <c r="Z45" s="264">
        <f>SUMIFS(
  Données_Financières_EXEMPLE[Crédit],
  Données_Financières_EXEMPLE[Date], "&gt;="&amp;DATE(Z$4,Z$5,1),
  Données_Financières_EXEMPLE[Date], "&lt;"&amp;EDATE(DATE(Z$4,Z$5,1),1),
  Données_Financières_EXEMPLE[N° de compte], $B45)
-SUMIFS(
  Données_Financières_EXEMPLE[Débit],
  Données_Financières_EXEMPLE[Date], "&gt;="&amp;DATE(Z$4,Z$5,1),
  Données_Financières_EXEMPLE[Date], "&lt;"&amp;EDATE(DATE(Z$4,Z$5,1),1),
  Données_Financières_EXEMPLE[N° de compte], $B45)</f>
        <v>0</v>
      </c>
      <c r="AA45" s="264">
        <f>SUMIFS(
  Données_Financières_EXEMPLE[Crédit],
  Données_Financières_EXEMPLE[Date], "&gt;="&amp;DATE(AA$4,AA$5,1),
  Données_Financières_EXEMPLE[Date], "&lt;"&amp;EDATE(DATE(AA$4,AA$5,1),1),
  Données_Financières_EXEMPLE[N° de compte], $B45)
-SUMIFS(
  Données_Financières_EXEMPLE[Débit],
  Données_Financières_EXEMPLE[Date], "&gt;="&amp;DATE(AA$4,AA$5,1),
  Données_Financières_EXEMPLE[Date], "&lt;"&amp;EDATE(DATE(AA$4,AA$5,1),1),
  Données_Financières_EXEMPLE[N° de compte], $B45)</f>
        <v>0</v>
      </c>
      <c r="AB45" s="264">
        <f>SUMIFS(
  Données_Financières_EXEMPLE[Crédit],
  Données_Financières_EXEMPLE[Date], "&gt;="&amp;DATE(AB$4,AB$5,1),
  Données_Financières_EXEMPLE[Date], "&lt;"&amp;EDATE(DATE(AB$4,AB$5,1),1),
  Données_Financières_EXEMPLE[N° de compte], $B45)
-SUMIFS(
  Données_Financières_EXEMPLE[Débit],
  Données_Financières_EXEMPLE[Date], "&gt;="&amp;DATE(AB$4,AB$5,1),
  Données_Financières_EXEMPLE[Date], "&lt;"&amp;EDATE(DATE(AB$4,AB$5,1),1),
  Données_Financières_EXEMPLE[N° de compte], $B45)</f>
        <v>0</v>
      </c>
      <c r="AC45" s="264">
        <f>SUMIFS(
  Données_Financières_EXEMPLE[Crédit],
  Données_Financières_EXEMPLE[Date], "&gt;="&amp;DATE(AC$4,AC$5,1),
  Données_Financières_EXEMPLE[Date], "&lt;"&amp;EDATE(DATE(AC$4,AC$5,1),1),
  Données_Financières_EXEMPLE[N° de compte], $B45)
-SUMIFS(
  Données_Financières_EXEMPLE[Débit],
  Données_Financières_EXEMPLE[Date], "&gt;="&amp;DATE(AC$4,AC$5,1),
  Données_Financières_EXEMPLE[Date], "&lt;"&amp;EDATE(DATE(AC$4,AC$5,1),1),
  Données_Financières_EXEMPLE[N° de compte], $B45)</f>
        <v>0</v>
      </c>
      <c r="AD45" s="264">
        <f>SUMIFS(
  Données_Financières_EXEMPLE[Crédit],
  Données_Financières_EXEMPLE[Date], "&gt;="&amp;DATE(AD$4,AD$5,1),
  Données_Financières_EXEMPLE[Date], "&lt;"&amp;EDATE(DATE(AD$4,AD$5,1),1),
  Données_Financières_EXEMPLE[N° de compte], $B45)
-SUMIFS(
  Données_Financières_EXEMPLE[Débit],
  Données_Financières_EXEMPLE[Date], "&gt;="&amp;DATE(AD$4,AD$5,1),
  Données_Financières_EXEMPLE[Date], "&lt;"&amp;EDATE(DATE(AD$4,AD$5,1),1),
  Données_Financières_EXEMPLE[N° de compte], $B45)</f>
        <v>0</v>
      </c>
      <c r="AE45" s="264">
        <f>SUMIFS(
  Données_Financières_EXEMPLE[Crédit],
  Données_Financières_EXEMPLE[Date], "&gt;="&amp;DATE(AE$4,AE$5,1),
  Données_Financières_EXEMPLE[Date], "&lt;"&amp;EDATE(DATE(AE$4,AE$5,1),1),
  Données_Financières_EXEMPLE[N° de compte], $B45)
-SUMIFS(
  Données_Financières_EXEMPLE[Débit],
  Données_Financières_EXEMPLE[Date], "&gt;="&amp;DATE(AE$4,AE$5,1),
  Données_Financières_EXEMPLE[Date], "&lt;"&amp;EDATE(DATE(AE$4,AE$5,1),1),
  Données_Financières_EXEMPLE[N° de compte], $B45)</f>
        <v>0</v>
      </c>
      <c r="AF45" s="264">
        <f>SUMIFS(
  Données_Financières_EXEMPLE[Crédit],
  Données_Financières_EXEMPLE[Date], "&gt;="&amp;DATE(AF$4,AF$5,1),
  Données_Financières_EXEMPLE[Date], "&lt;"&amp;EDATE(DATE(AF$4,AF$5,1),1),
  Données_Financières_EXEMPLE[N° de compte], $B45)
-SUMIFS(
  Données_Financières_EXEMPLE[Débit],
  Données_Financières_EXEMPLE[Date], "&gt;="&amp;DATE(AF$4,AF$5,1),
  Données_Financières_EXEMPLE[Date], "&lt;"&amp;EDATE(DATE(AF$4,AF$5,1),1),
  Données_Financières_EXEMPLE[N° de compte], $B45)</f>
        <v>0</v>
      </c>
      <c r="AG45" s="264">
        <f>SUMIFS(
  Données_Financières_EXEMPLE[Crédit],
  Données_Financières_EXEMPLE[Date], "&gt;="&amp;DATE(AG$4,AG$5,1),
  Données_Financières_EXEMPLE[Date], "&lt;"&amp;EDATE(DATE(AG$4,AG$5,1),1),
  Données_Financières_EXEMPLE[N° de compte], $B45)
-SUMIFS(
  Données_Financières_EXEMPLE[Débit],
  Données_Financières_EXEMPLE[Date], "&gt;="&amp;DATE(AG$4,AG$5,1),
  Données_Financières_EXEMPLE[Date], "&lt;"&amp;EDATE(DATE(AG$4,AG$5,1),1),
  Données_Financières_EXEMPLE[N° de compte], $B45)</f>
        <v>0</v>
      </c>
      <c r="AH45" s="264">
        <f>SUMIFS(
  Données_Financières_EXEMPLE[Crédit],
  Données_Financières_EXEMPLE[Date], "&gt;="&amp;DATE(AH$4,AH$5,1),
  Données_Financières_EXEMPLE[Date], "&lt;"&amp;EDATE(DATE(AH$4,AH$5,1),1),
  Données_Financières_EXEMPLE[N° de compte], $B45)
-SUMIFS(
  Données_Financières_EXEMPLE[Débit],
  Données_Financières_EXEMPLE[Date], "&gt;="&amp;DATE(AH$4,AH$5,1),
  Données_Financières_EXEMPLE[Date], "&lt;"&amp;EDATE(DATE(AH$4,AH$5,1),1),
  Données_Financières_EXEMPLE[N° de compte], $B45)</f>
        <v>0</v>
      </c>
      <c r="AI45" s="142">
        <f>SUMIFS(
  Données_Financières_EXEMPLE[Crédit],
  Données_Financières_EXEMPLE[Date], "&gt;="&amp;DATE(AI$4,AI$5,1),
  Données_Financières_EXEMPLE[Date], "&lt;"&amp;EDATE(DATE(AI$4,AI$5,1),1),
  Données_Financières_EXEMPLE[N° de compte], $B45)
-SUMIFS(
  Données_Financières_EXEMPLE[Débit],
  Données_Financières_EXEMPLE[Date], "&gt;="&amp;DATE(AI$4,AI$5,1),
  Données_Financières_EXEMPLE[Date], "&lt;"&amp;EDATE(DATE(AI$4,AI$5,1),1),
  Données_Financières_EXEMPLE[N° de compte], $B45)</f>
        <v>0</v>
      </c>
    </row>
    <row r="46" spans="1:35" outlineLevel="1" x14ac:dyDescent="0.45">
      <c r="A46" s="242"/>
      <c r="D46" s="21">
        <f t="shared" si="15"/>
        <v>0</v>
      </c>
      <c r="E46" s="22"/>
      <c r="F46" s="23">
        <f>SUMIFS('2. EXEMPLE Prévisionnel'!I44:AF44,'2. EXEMPLE Prévisionnel'!I$3:AF$3,'4. EXEMPLE Suivi de trésorerie'!G$6,'2. EXEMPLE Prévisionnel'!I$4:AF$4,"&lt;="&amp;'4. EXEMPLE Suivi de trésorerie'!F$6)</f>
        <v>0</v>
      </c>
      <c r="G46" s="24" t="str">
        <f t="shared" si="16"/>
        <v/>
      </c>
      <c r="H46" s="25"/>
      <c r="I46" s="21">
        <f t="shared" si="17"/>
        <v>0</v>
      </c>
      <c r="J46" s="22"/>
      <c r="L46" s="141">
        <f>SUMIFS(
  Données_Financières_EXEMPLE[Crédit],
  Données_Financières_EXEMPLE[Date], "&gt;="&amp;DATE(L$4,L$5,1),
  Données_Financières_EXEMPLE[Date], "&lt;"&amp;EDATE(DATE(L$4,L$5,1),1),
  Données_Financières_EXEMPLE[N° de compte], $B46)
-SUMIFS(
  Données_Financières_EXEMPLE[Débit],
  Données_Financières_EXEMPLE[Date], "&gt;="&amp;DATE(L$4,L$5,1),
  Données_Financières_EXEMPLE[Date], "&lt;"&amp;EDATE(DATE(L$4,L$5,1),1),
  Données_Financières_EXEMPLE[N° de compte], $B46)</f>
        <v>0</v>
      </c>
      <c r="M46" s="264">
        <f>SUMIFS(
  Données_Financières_EXEMPLE[Crédit],
  Données_Financières_EXEMPLE[Date], "&gt;="&amp;DATE(M$4,M$5,1),
  Données_Financières_EXEMPLE[Date], "&lt;"&amp;EDATE(DATE(M$4,M$5,1),1),
  Données_Financières_EXEMPLE[N° de compte], $B46)
-SUMIFS(
  Données_Financières_EXEMPLE[Débit],
  Données_Financières_EXEMPLE[Date], "&gt;="&amp;DATE(M$4,M$5,1),
  Données_Financières_EXEMPLE[Date], "&lt;"&amp;EDATE(DATE(M$4,M$5,1),1),
  Données_Financières_EXEMPLE[N° de compte], $B46)</f>
        <v>0</v>
      </c>
      <c r="N46" s="264">
        <f>SUMIFS(
  Données_Financières_EXEMPLE[Crédit],
  Données_Financières_EXEMPLE[Date], "&gt;="&amp;DATE(N$4,N$5,1),
  Données_Financières_EXEMPLE[Date], "&lt;"&amp;EDATE(DATE(N$4,N$5,1),1),
  Données_Financières_EXEMPLE[N° de compte], $B46)
-SUMIFS(
  Données_Financières_EXEMPLE[Débit],
  Données_Financières_EXEMPLE[Date], "&gt;="&amp;DATE(N$4,N$5,1),
  Données_Financières_EXEMPLE[Date], "&lt;"&amp;EDATE(DATE(N$4,N$5,1),1),
  Données_Financières_EXEMPLE[N° de compte], $B46)</f>
        <v>0</v>
      </c>
      <c r="O46" s="264">
        <f>SUMIFS(
  Données_Financières_EXEMPLE[Crédit],
  Données_Financières_EXEMPLE[Date], "&gt;="&amp;DATE(O$4,O$5,1),
  Données_Financières_EXEMPLE[Date], "&lt;"&amp;EDATE(DATE(O$4,O$5,1),1),
  Données_Financières_EXEMPLE[N° de compte], $B46)
-SUMIFS(
  Données_Financières_EXEMPLE[Débit],
  Données_Financières_EXEMPLE[Date], "&gt;="&amp;DATE(O$4,O$5,1),
  Données_Financières_EXEMPLE[Date], "&lt;"&amp;EDATE(DATE(O$4,O$5,1),1),
  Données_Financières_EXEMPLE[N° de compte], $B46)</f>
        <v>0</v>
      </c>
      <c r="P46" s="264">
        <f>SUMIFS(
  Données_Financières_EXEMPLE[Crédit],
  Données_Financières_EXEMPLE[Date], "&gt;="&amp;DATE(P$4,P$5,1),
  Données_Financières_EXEMPLE[Date], "&lt;"&amp;EDATE(DATE(P$4,P$5,1),1),
  Données_Financières_EXEMPLE[N° de compte], $B46)
-SUMIFS(
  Données_Financières_EXEMPLE[Débit],
  Données_Financières_EXEMPLE[Date], "&gt;="&amp;DATE(P$4,P$5,1),
  Données_Financières_EXEMPLE[Date], "&lt;"&amp;EDATE(DATE(P$4,P$5,1),1),
  Données_Financières_EXEMPLE[N° de compte], $B46)</f>
        <v>0</v>
      </c>
      <c r="Q46" s="264">
        <f>SUMIFS(
  Données_Financières_EXEMPLE[Crédit],
  Données_Financières_EXEMPLE[Date], "&gt;="&amp;DATE(Q$4,Q$5,1),
  Données_Financières_EXEMPLE[Date], "&lt;"&amp;EDATE(DATE(Q$4,Q$5,1),1),
  Données_Financières_EXEMPLE[N° de compte], $B46)
-SUMIFS(
  Données_Financières_EXEMPLE[Débit],
  Données_Financières_EXEMPLE[Date], "&gt;="&amp;DATE(Q$4,Q$5,1),
  Données_Financières_EXEMPLE[Date], "&lt;"&amp;EDATE(DATE(Q$4,Q$5,1),1),
  Données_Financières_EXEMPLE[N° de compte], $B46)</f>
        <v>0</v>
      </c>
      <c r="R46" s="264">
        <f>SUMIFS(
  Données_Financières_EXEMPLE[Crédit],
  Données_Financières_EXEMPLE[Date], "&gt;="&amp;DATE(R$4,R$5,1),
  Données_Financières_EXEMPLE[Date], "&lt;"&amp;EDATE(DATE(R$4,R$5,1),1),
  Données_Financières_EXEMPLE[N° de compte], $B46)
-SUMIFS(
  Données_Financières_EXEMPLE[Débit],
  Données_Financières_EXEMPLE[Date], "&gt;="&amp;DATE(R$4,R$5,1),
  Données_Financières_EXEMPLE[Date], "&lt;"&amp;EDATE(DATE(R$4,R$5,1),1),
  Données_Financières_EXEMPLE[N° de compte], $B46)</f>
        <v>0</v>
      </c>
      <c r="S46" s="264">
        <f>SUMIFS(
  Données_Financières_EXEMPLE[Crédit],
  Données_Financières_EXEMPLE[Date], "&gt;="&amp;DATE(S$4,S$5,1),
  Données_Financières_EXEMPLE[Date], "&lt;"&amp;EDATE(DATE(S$4,S$5,1),1),
  Données_Financières_EXEMPLE[N° de compte], $B46)
-SUMIFS(
  Données_Financières_EXEMPLE[Débit],
  Données_Financières_EXEMPLE[Date], "&gt;="&amp;DATE(S$4,S$5,1),
  Données_Financières_EXEMPLE[Date], "&lt;"&amp;EDATE(DATE(S$4,S$5,1),1),
  Données_Financières_EXEMPLE[N° de compte], $B46)</f>
        <v>0</v>
      </c>
      <c r="T46" s="264">
        <f>SUMIFS(
  Données_Financières_EXEMPLE[Crédit],
  Données_Financières_EXEMPLE[Date], "&gt;="&amp;DATE(T$4,T$5,1),
  Données_Financières_EXEMPLE[Date], "&lt;"&amp;EDATE(DATE(T$4,T$5,1),1),
  Données_Financières_EXEMPLE[N° de compte], $B46)
-SUMIFS(
  Données_Financières_EXEMPLE[Débit],
  Données_Financières_EXEMPLE[Date], "&gt;="&amp;DATE(T$4,T$5,1),
  Données_Financières_EXEMPLE[Date], "&lt;"&amp;EDATE(DATE(T$4,T$5,1),1),
  Données_Financières_EXEMPLE[N° de compte], $B46)</f>
        <v>0</v>
      </c>
      <c r="U46" s="264">
        <f>SUMIFS(
  Données_Financières_EXEMPLE[Crédit],
  Données_Financières_EXEMPLE[Date], "&gt;="&amp;DATE(U$4,U$5,1),
  Données_Financières_EXEMPLE[Date], "&lt;"&amp;EDATE(DATE(U$4,U$5,1),1),
  Données_Financières_EXEMPLE[N° de compte], $B46)
-SUMIFS(
  Données_Financières_EXEMPLE[Débit],
  Données_Financières_EXEMPLE[Date], "&gt;="&amp;DATE(U$4,U$5,1),
  Données_Financières_EXEMPLE[Date], "&lt;"&amp;EDATE(DATE(U$4,U$5,1),1),
  Données_Financières_EXEMPLE[N° de compte], $B46)</f>
        <v>0</v>
      </c>
      <c r="V46" s="264">
        <f>SUMIFS(
  Données_Financières_EXEMPLE[Crédit],
  Données_Financières_EXEMPLE[Date], "&gt;="&amp;DATE(V$4,V$5,1),
  Données_Financières_EXEMPLE[Date], "&lt;"&amp;EDATE(DATE(V$4,V$5,1),1),
  Données_Financières_EXEMPLE[N° de compte], $B46)
-SUMIFS(
  Données_Financières_EXEMPLE[Débit],
  Données_Financières_EXEMPLE[Date], "&gt;="&amp;DATE(V$4,V$5,1),
  Données_Financières_EXEMPLE[Date], "&lt;"&amp;EDATE(DATE(V$4,V$5,1),1),
  Données_Financières_EXEMPLE[N° de compte], $B46)</f>
        <v>0</v>
      </c>
      <c r="W46" s="142">
        <f>SUMIFS(
  Données_Financières_EXEMPLE[Crédit],
  Données_Financières_EXEMPLE[Date], "&gt;="&amp;DATE(W$4,W$5,1),
  Données_Financières_EXEMPLE[Date], "&lt;"&amp;EDATE(DATE(W$4,W$5,1),1),
  Données_Financières_EXEMPLE[N° de compte], $B46)
-SUMIFS(
  Données_Financières_EXEMPLE[Débit],
  Données_Financières_EXEMPLE[Date], "&gt;="&amp;DATE(W$4,W$5,1),
  Données_Financières_EXEMPLE[Date], "&lt;"&amp;EDATE(DATE(W$4,W$5,1),1),
  Données_Financières_EXEMPLE[N° de compte], $B46)</f>
        <v>0</v>
      </c>
      <c r="X46" s="141">
        <f>SUMIFS(
  Données_Financières_EXEMPLE[Crédit],
  Données_Financières_EXEMPLE[Date], "&gt;="&amp;DATE(X$4,X$5,1),
  Données_Financières_EXEMPLE[Date], "&lt;"&amp;EDATE(DATE(X$4,X$5,1),1),
  Données_Financières_EXEMPLE[N° de compte], $B46)
-SUMIFS(
  Données_Financières_EXEMPLE[Débit],
  Données_Financières_EXEMPLE[Date], "&gt;="&amp;DATE(X$4,X$5,1),
  Données_Financières_EXEMPLE[Date], "&lt;"&amp;EDATE(DATE(X$4,X$5,1),1),
  Données_Financières_EXEMPLE[N° de compte], $B46)</f>
        <v>0</v>
      </c>
      <c r="Y46" s="264">
        <f>SUMIFS(
  Données_Financières_EXEMPLE[Crédit],
  Données_Financières_EXEMPLE[Date], "&gt;="&amp;DATE(Y$4,Y$5,1),
  Données_Financières_EXEMPLE[Date], "&lt;"&amp;EDATE(DATE(Y$4,Y$5,1),1),
  Données_Financières_EXEMPLE[N° de compte], $B46)
-SUMIFS(
  Données_Financières_EXEMPLE[Débit],
  Données_Financières_EXEMPLE[Date], "&gt;="&amp;DATE(Y$4,Y$5,1),
  Données_Financières_EXEMPLE[Date], "&lt;"&amp;EDATE(DATE(Y$4,Y$5,1),1),
  Données_Financières_EXEMPLE[N° de compte], $B46)</f>
        <v>0</v>
      </c>
      <c r="Z46" s="264">
        <f>SUMIFS(
  Données_Financières_EXEMPLE[Crédit],
  Données_Financières_EXEMPLE[Date], "&gt;="&amp;DATE(Z$4,Z$5,1),
  Données_Financières_EXEMPLE[Date], "&lt;"&amp;EDATE(DATE(Z$4,Z$5,1),1),
  Données_Financières_EXEMPLE[N° de compte], $B46)
-SUMIFS(
  Données_Financières_EXEMPLE[Débit],
  Données_Financières_EXEMPLE[Date], "&gt;="&amp;DATE(Z$4,Z$5,1),
  Données_Financières_EXEMPLE[Date], "&lt;"&amp;EDATE(DATE(Z$4,Z$5,1),1),
  Données_Financières_EXEMPLE[N° de compte], $B46)</f>
        <v>0</v>
      </c>
      <c r="AA46" s="264">
        <f>SUMIFS(
  Données_Financières_EXEMPLE[Crédit],
  Données_Financières_EXEMPLE[Date], "&gt;="&amp;DATE(AA$4,AA$5,1),
  Données_Financières_EXEMPLE[Date], "&lt;"&amp;EDATE(DATE(AA$4,AA$5,1),1),
  Données_Financières_EXEMPLE[N° de compte], $B46)
-SUMIFS(
  Données_Financières_EXEMPLE[Débit],
  Données_Financières_EXEMPLE[Date], "&gt;="&amp;DATE(AA$4,AA$5,1),
  Données_Financières_EXEMPLE[Date], "&lt;"&amp;EDATE(DATE(AA$4,AA$5,1),1),
  Données_Financières_EXEMPLE[N° de compte], $B46)</f>
        <v>0</v>
      </c>
      <c r="AB46" s="264">
        <f>SUMIFS(
  Données_Financières_EXEMPLE[Crédit],
  Données_Financières_EXEMPLE[Date], "&gt;="&amp;DATE(AB$4,AB$5,1),
  Données_Financières_EXEMPLE[Date], "&lt;"&amp;EDATE(DATE(AB$4,AB$5,1),1),
  Données_Financières_EXEMPLE[N° de compte], $B46)
-SUMIFS(
  Données_Financières_EXEMPLE[Débit],
  Données_Financières_EXEMPLE[Date], "&gt;="&amp;DATE(AB$4,AB$5,1),
  Données_Financières_EXEMPLE[Date], "&lt;"&amp;EDATE(DATE(AB$4,AB$5,1),1),
  Données_Financières_EXEMPLE[N° de compte], $B46)</f>
        <v>0</v>
      </c>
      <c r="AC46" s="264">
        <f>SUMIFS(
  Données_Financières_EXEMPLE[Crédit],
  Données_Financières_EXEMPLE[Date], "&gt;="&amp;DATE(AC$4,AC$5,1),
  Données_Financières_EXEMPLE[Date], "&lt;"&amp;EDATE(DATE(AC$4,AC$5,1),1),
  Données_Financières_EXEMPLE[N° de compte], $B46)
-SUMIFS(
  Données_Financières_EXEMPLE[Débit],
  Données_Financières_EXEMPLE[Date], "&gt;="&amp;DATE(AC$4,AC$5,1),
  Données_Financières_EXEMPLE[Date], "&lt;"&amp;EDATE(DATE(AC$4,AC$5,1),1),
  Données_Financières_EXEMPLE[N° de compte], $B46)</f>
        <v>0</v>
      </c>
      <c r="AD46" s="264">
        <f>SUMIFS(
  Données_Financières_EXEMPLE[Crédit],
  Données_Financières_EXEMPLE[Date], "&gt;="&amp;DATE(AD$4,AD$5,1),
  Données_Financières_EXEMPLE[Date], "&lt;"&amp;EDATE(DATE(AD$4,AD$5,1),1),
  Données_Financières_EXEMPLE[N° de compte], $B46)
-SUMIFS(
  Données_Financières_EXEMPLE[Débit],
  Données_Financières_EXEMPLE[Date], "&gt;="&amp;DATE(AD$4,AD$5,1),
  Données_Financières_EXEMPLE[Date], "&lt;"&amp;EDATE(DATE(AD$4,AD$5,1),1),
  Données_Financières_EXEMPLE[N° de compte], $B46)</f>
        <v>0</v>
      </c>
      <c r="AE46" s="264">
        <f>SUMIFS(
  Données_Financières_EXEMPLE[Crédit],
  Données_Financières_EXEMPLE[Date], "&gt;="&amp;DATE(AE$4,AE$5,1),
  Données_Financières_EXEMPLE[Date], "&lt;"&amp;EDATE(DATE(AE$4,AE$5,1),1),
  Données_Financières_EXEMPLE[N° de compte], $B46)
-SUMIFS(
  Données_Financières_EXEMPLE[Débit],
  Données_Financières_EXEMPLE[Date], "&gt;="&amp;DATE(AE$4,AE$5,1),
  Données_Financières_EXEMPLE[Date], "&lt;"&amp;EDATE(DATE(AE$4,AE$5,1),1),
  Données_Financières_EXEMPLE[N° de compte], $B46)</f>
        <v>0</v>
      </c>
      <c r="AF46" s="264">
        <f>SUMIFS(
  Données_Financières_EXEMPLE[Crédit],
  Données_Financières_EXEMPLE[Date], "&gt;="&amp;DATE(AF$4,AF$5,1),
  Données_Financières_EXEMPLE[Date], "&lt;"&amp;EDATE(DATE(AF$4,AF$5,1),1),
  Données_Financières_EXEMPLE[N° de compte], $B46)
-SUMIFS(
  Données_Financières_EXEMPLE[Débit],
  Données_Financières_EXEMPLE[Date], "&gt;="&amp;DATE(AF$4,AF$5,1),
  Données_Financières_EXEMPLE[Date], "&lt;"&amp;EDATE(DATE(AF$4,AF$5,1),1),
  Données_Financières_EXEMPLE[N° de compte], $B46)</f>
        <v>0</v>
      </c>
      <c r="AG46" s="264">
        <f>SUMIFS(
  Données_Financières_EXEMPLE[Crédit],
  Données_Financières_EXEMPLE[Date], "&gt;="&amp;DATE(AG$4,AG$5,1),
  Données_Financières_EXEMPLE[Date], "&lt;"&amp;EDATE(DATE(AG$4,AG$5,1),1),
  Données_Financières_EXEMPLE[N° de compte], $B46)
-SUMIFS(
  Données_Financières_EXEMPLE[Débit],
  Données_Financières_EXEMPLE[Date], "&gt;="&amp;DATE(AG$4,AG$5,1),
  Données_Financières_EXEMPLE[Date], "&lt;"&amp;EDATE(DATE(AG$4,AG$5,1),1),
  Données_Financières_EXEMPLE[N° de compte], $B46)</f>
        <v>0</v>
      </c>
      <c r="AH46" s="264">
        <f>SUMIFS(
  Données_Financières_EXEMPLE[Crédit],
  Données_Financières_EXEMPLE[Date], "&gt;="&amp;DATE(AH$4,AH$5,1),
  Données_Financières_EXEMPLE[Date], "&lt;"&amp;EDATE(DATE(AH$4,AH$5,1),1),
  Données_Financières_EXEMPLE[N° de compte], $B46)
-SUMIFS(
  Données_Financières_EXEMPLE[Débit],
  Données_Financières_EXEMPLE[Date], "&gt;="&amp;DATE(AH$4,AH$5,1),
  Données_Financières_EXEMPLE[Date], "&lt;"&amp;EDATE(DATE(AH$4,AH$5,1),1),
  Données_Financières_EXEMPLE[N° de compte], $B46)</f>
        <v>0</v>
      </c>
      <c r="AI46" s="142">
        <f>SUMIFS(
  Données_Financières_EXEMPLE[Crédit],
  Données_Financières_EXEMPLE[Date], "&gt;="&amp;DATE(AI$4,AI$5,1),
  Données_Financières_EXEMPLE[Date], "&lt;"&amp;EDATE(DATE(AI$4,AI$5,1),1),
  Données_Financières_EXEMPLE[N° de compte], $B46)
-SUMIFS(
  Données_Financières_EXEMPLE[Débit],
  Données_Financières_EXEMPLE[Date], "&gt;="&amp;DATE(AI$4,AI$5,1),
  Données_Financières_EXEMPLE[Date], "&lt;"&amp;EDATE(DATE(AI$4,AI$5,1),1),
  Données_Financières_EXEMPLE[N° de compte], $B46)</f>
        <v>0</v>
      </c>
    </row>
    <row r="47" spans="1:35" outlineLevel="1" x14ac:dyDescent="0.45">
      <c r="A47" s="242"/>
      <c r="D47" s="21">
        <f t="shared" si="15"/>
        <v>0</v>
      </c>
      <c r="E47" s="22"/>
      <c r="F47" s="23">
        <f>SUMIFS('2. EXEMPLE Prévisionnel'!I45:AF45,'2. EXEMPLE Prévisionnel'!I$3:AF$3,'4. EXEMPLE Suivi de trésorerie'!G$6,'2. EXEMPLE Prévisionnel'!I$4:AF$4,"&lt;="&amp;'4. EXEMPLE Suivi de trésorerie'!F$6)</f>
        <v>0</v>
      </c>
      <c r="G47" s="24" t="str">
        <f t="shared" si="16"/>
        <v/>
      </c>
      <c r="H47" s="25"/>
      <c r="I47" s="21">
        <f t="shared" si="17"/>
        <v>0</v>
      </c>
      <c r="J47" s="22"/>
      <c r="L47" s="141">
        <f>SUMIFS(
  Données_Financières_EXEMPLE[Crédit],
  Données_Financières_EXEMPLE[Date], "&gt;="&amp;DATE(L$4,L$5,1),
  Données_Financières_EXEMPLE[Date], "&lt;"&amp;EDATE(DATE(L$4,L$5,1),1),
  Données_Financières_EXEMPLE[N° de compte], $B47)
-SUMIFS(
  Données_Financières_EXEMPLE[Débit],
  Données_Financières_EXEMPLE[Date], "&gt;="&amp;DATE(L$4,L$5,1),
  Données_Financières_EXEMPLE[Date], "&lt;"&amp;EDATE(DATE(L$4,L$5,1),1),
  Données_Financières_EXEMPLE[N° de compte], $B47)</f>
        <v>0</v>
      </c>
      <c r="M47" s="264">
        <f>SUMIFS(
  Données_Financières_EXEMPLE[Crédit],
  Données_Financières_EXEMPLE[Date], "&gt;="&amp;DATE(M$4,M$5,1),
  Données_Financières_EXEMPLE[Date], "&lt;"&amp;EDATE(DATE(M$4,M$5,1),1),
  Données_Financières_EXEMPLE[N° de compte], $B47)
-SUMIFS(
  Données_Financières_EXEMPLE[Débit],
  Données_Financières_EXEMPLE[Date], "&gt;="&amp;DATE(M$4,M$5,1),
  Données_Financières_EXEMPLE[Date], "&lt;"&amp;EDATE(DATE(M$4,M$5,1),1),
  Données_Financières_EXEMPLE[N° de compte], $B47)</f>
        <v>0</v>
      </c>
      <c r="N47" s="264">
        <f>SUMIFS(
  Données_Financières_EXEMPLE[Crédit],
  Données_Financières_EXEMPLE[Date], "&gt;="&amp;DATE(N$4,N$5,1),
  Données_Financières_EXEMPLE[Date], "&lt;"&amp;EDATE(DATE(N$4,N$5,1),1),
  Données_Financières_EXEMPLE[N° de compte], $B47)
-SUMIFS(
  Données_Financières_EXEMPLE[Débit],
  Données_Financières_EXEMPLE[Date], "&gt;="&amp;DATE(N$4,N$5,1),
  Données_Financières_EXEMPLE[Date], "&lt;"&amp;EDATE(DATE(N$4,N$5,1),1),
  Données_Financières_EXEMPLE[N° de compte], $B47)</f>
        <v>0</v>
      </c>
      <c r="O47" s="264">
        <f>SUMIFS(
  Données_Financières_EXEMPLE[Crédit],
  Données_Financières_EXEMPLE[Date], "&gt;="&amp;DATE(O$4,O$5,1),
  Données_Financières_EXEMPLE[Date], "&lt;"&amp;EDATE(DATE(O$4,O$5,1),1),
  Données_Financières_EXEMPLE[N° de compte], $B47)
-SUMIFS(
  Données_Financières_EXEMPLE[Débit],
  Données_Financières_EXEMPLE[Date], "&gt;="&amp;DATE(O$4,O$5,1),
  Données_Financières_EXEMPLE[Date], "&lt;"&amp;EDATE(DATE(O$4,O$5,1),1),
  Données_Financières_EXEMPLE[N° de compte], $B47)</f>
        <v>0</v>
      </c>
      <c r="P47" s="264">
        <f>SUMIFS(
  Données_Financières_EXEMPLE[Crédit],
  Données_Financières_EXEMPLE[Date], "&gt;="&amp;DATE(P$4,P$5,1),
  Données_Financières_EXEMPLE[Date], "&lt;"&amp;EDATE(DATE(P$4,P$5,1),1),
  Données_Financières_EXEMPLE[N° de compte], $B47)
-SUMIFS(
  Données_Financières_EXEMPLE[Débit],
  Données_Financières_EXEMPLE[Date], "&gt;="&amp;DATE(P$4,P$5,1),
  Données_Financières_EXEMPLE[Date], "&lt;"&amp;EDATE(DATE(P$4,P$5,1),1),
  Données_Financières_EXEMPLE[N° de compte], $B47)</f>
        <v>0</v>
      </c>
      <c r="Q47" s="264">
        <f>SUMIFS(
  Données_Financières_EXEMPLE[Crédit],
  Données_Financières_EXEMPLE[Date], "&gt;="&amp;DATE(Q$4,Q$5,1),
  Données_Financières_EXEMPLE[Date], "&lt;"&amp;EDATE(DATE(Q$4,Q$5,1),1),
  Données_Financières_EXEMPLE[N° de compte], $B47)
-SUMIFS(
  Données_Financières_EXEMPLE[Débit],
  Données_Financières_EXEMPLE[Date], "&gt;="&amp;DATE(Q$4,Q$5,1),
  Données_Financières_EXEMPLE[Date], "&lt;"&amp;EDATE(DATE(Q$4,Q$5,1),1),
  Données_Financières_EXEMPLE[N° de compte], $B47)</f>
        <v>0</v>
      </c>
      <c r="R47" s="264">
        <f>SUMIFS(
  Données_Financières_EXEMPLE[Crédit],
  Données_Financières_EXEMPLE[Date], "&gt;="&amp;DATE(R$4,R$5,1),
  Données_Financières_EXEMPLE[Date], "&lt;"&amp;EDATE(DATE(R$4,R$5,1),1),
  Données_Financières_EXEMPLE[N° de compte], $B47)
-SUMIFS(
  Données_Financières_EXEMPLE[Débit],
  Données_Financières_EXEMPLE[Date], "&gt;="&amp;DATE(R$4,R$5,1),
  Données_Financières_EXEMPLE[Date], "&lt;"&amp;EDATE(DATE(R$4,R$5,1),1),
  Données_Financières_EXEMPLE[N° de compte], $B47)</f>
        <v>0</v>
      </c>
      <c r="S47" s="264">
        <f>SUMIFS(
  Données_Financières_EXEMPLE[Crédit],
  Données_Financières_EXEMPLE[Date], "&gt;="&amp;DATE(S$4,S$5,1),
  Données_Financières_EXEMPLE[Date], "&lt;"&amp;EDATE(DATE(S$4,S$5,1),1),
  Données_Financières_EXEMPLE[N° de compte], $B47)
-SUMIFS(
  Données_Financières_EXEMPLE[Débit],
  Données_Financières_EXEMPLE[Date], "&gt;="&amp;DATE(S$4,S$5,1),
  Données_Financières_EXEMPLE[Date], "&lt;"&amp;EDATE(DATE(S$4,S$5,1),1),
  Données_Financières_EXEMPLE[N° de compte], $B47)</f>
        <v>0</v>
      </c>
      <c r="T47" s="264">
        <f>SUMIFS(
  Données_Financières_EXEMPLE[Crédit],
  Données_Financières_EXEMPLE[Date], "&gt;="&amp;DATE(T$4,T$5,1),
  Données_Financières_EXEMPLE[Date], "&lt;"&amp;EDATE(DATE(T$4,T$5,1),1),
  Données_Financières_EXEMPLE[N° de compte], $B47)
-SUMIFS(
  Données_Financières_EXEMPLE[Débit],
  Données_Financières_EXEMPLE[Date], "&gt;="&amp;DATE(T$4,T$5,1),
  Données_Financières_EXEMPLE[Date], "&lt;"&amp;EDATE(DATE(T$4,T$5,1),1),
  Données_Financières_EXEMPLE[N° de compte], $B47)</f>
        <v>0</v>
      </c>
      <c r="U47" s="264">
        <f>SUMIFS(
  Données_Financières_EXEMPLE[Crédit],
  Données_Financières_EXEMPLE[Date], "&gt;="&amp;DATE(U$4,U$5,1),
  Données_Financières_EXEMPLE[Date], "&lt;"&amp;EDATE(DATE(U$4,U$5,1),1),
  Données_Financières_EXEMPLE[N° de compte], $B47)
-SUMIFS(
  Données_Financières_EXEMPLE[Débit],
  Données_Financières_EXEMPLE[Date], "&gt;="&amp;DATE(U$4,U$5,1),
  Données_Financières_EXEMPLE[Date], "&lt;"&amp;EDATE(DATE(U$4,U$5,1),1),
  Données_Financières_EXEMPLE[N° de compte], $B47)</f>
        <v>0</v>
      </c>
      <c r="V47" s="264">
        <f>SUMIFS(
  Données_Financières_EXEMPLE[Crédit],
  Données_Financières_EXEMPLE[Date], "&gt;="&amp;DATE(V$4,V$5,1),
  Données_Financières_EXEMPLE[Date], "&lt;"&amp;EDATE(DATE(V$4,V$5,1),1),
  Données_Financières_EXEMPLE[N° de compte], $B47)
-SUMIFS(
  Données_Financières_EXEMPLE[Débit],
  Données_Financières_EXEMPLE[Date], "&gt;="&amp;DATE(V$4,V$5,1),
  Données_Financières_EXEMPLE[Date], "&lt;"&amp;EDATE(DATE(V$4,V$5,1),1),
  Données_Financières_EXEMPLE[N° de compte], $B47)</f>
        <v>0</v>
      </c>
      <c r="W47" s="142">
        <f>SUMIFS(
  Données_Financières_EXEMPLE[Crédit],
  Données_Financières_EXEMPLE[Date], "&gt;="&amp;DATE(W$4,W$5,1),
  Données_Financières_EXEMPLE[Date], "&lt;"&amp;EDATE(DATE(W$4,W$5,1),1),
  Données_Financières_EXEMPLE[N° de compte], $B47)
-SUMIFS(
  Données_Financières_EXEMPLE[Débit],
  Données_Financières_EXEMPLE[Date], "&gt;="&amp;DATE(W$4,W$5,1),
  Données_Financières_EXEMPLE[Date], "&lt;"&amp;EDATE(DATE(W$4,W$5,1),1),
  Données_Financières_EXEMPLE[N° de compte], $B47)</f>
        <v>0</v>
      </c>
      <c r="X47" s="141">
        <f>SUMIFS(
  Données_Financières_EXEMPLE[Crédit],
  Données_Financières_EXEMPLE[Date], "&gt;="&amp;DATE(X$4,X$5,1),
  Données_Financières_EXEMPLE[Date], "&lt;"&amp;EDATE(DATE(X$4,X$5,1),1),
  Données_Financières_EXEMPLE[N° de compte], $B47)
-SUMIFS(
  Données_Financières_EXEMPLE[Débit],
  Données_Financières_EXEMPLE[Date], "&gt;="&amp;DATE(X$4,X$5,1),
  Données_Financières_EXEMPLE[Date], "&lt;"&amp;EDATE(DATE(X$4,X$5,1),1),
  Données_Financières_EXEMPLE[N° de compte], $B47)</f>
        <v>0</v>
      </c>
      <c r="Y47" s="264">
        <f>SUMIFS(
  Données_Financières_EXEMPLE[Crédit],
  Données_Financières_EXEMPLE[Date], "&gt;="&amp;DATE(Y$4,Y$5,1),
  Données_Financières_EXEMPLE[Date], "&lt;"&amp;EDATE(DATE(Y$4,Y$5,1),1),
  Données_Financières_EXEMPLE[N° de compte], $B47)
-SUMIFS(
  Données_Financières_EXEMPLE[Débit],
  Données_Financières_EXEMPLE[Date], "&gt;="&amp;DATE(Y$4,Y$5,1),
  Données_Financières_EXEMPLE[Date], "&lt;"&amp;EDATE(DATE(Y$4,Y$5,1),1),
  Données_Financières_EXEMPLE[N° de compte], $B47)</f>
        <v>0</v>
      </c>
      <c r="Z47" s="264">
        <f>SUMIFS(
  Données_Financières_EXEMPLE[Crédit],
  Données_Financières_EXEMPLE[Date], "&gt;="&amp;DATE(Z$4,Z$5,1),
  Données_Financières_EXEMPLE[Date], "&lt;"&amp;EDATE(DATE(Z$4,Z$5,1),1),
  Données_Financières_EXEMPLE[N° de compte], $B47)
-SUMIFS(
  Données_Financières_EXEMPLE[Débit],
  Données_Financières_EXEMPLE[Date], "&gt;="&amp;DATE(Z$4,Z$5,1),
  Données_Financières_EXEMPLE[Date], "&lt;"&amp;EDATE(DATE(Z$4,Z$5,1),1),
  Données_Financières_EXEMPLE[N° de compte], $B47)</f>
        <v>0</v>
      </c>
      <c r="AA47" s="264">
        <f>SUMIFS(
  Données_Financières_EXEMPLE[Crédit],
  Données_Financières_EXEMPLE[Date], "&gt;="&amp;DATE(AA$4,AA$5,1),
  Données_Financières_EXEMPLE[Date], "&lt;"&amp;EDATE(DATE(AA$4,AA$5,1),1),
  Données_Financières_EXEMPLE[N° de compte], $B47)
-SUMIFS(
  Données_Financières_EXEMPLE[Débit],
  Données_Financières_EXEMPLE[Date], "&gt;="&amp;DATE(AA$4,AA$5,1),
  Données_Financières_EXEMPLE[Date], "&lt;"&amp;EDATE(DATE(AA$4,AA$5,1),1),
  Données_Financières_EXEMPLE[N° de compte], $B47)</f>
        <v>0</v>
      </c>
      <c r="AB47" s="264">
        <f>SUMIFS(
  Données_Financières_EXEMPLE[Crédit],
  Données_Financières_EXEMPLE[Date], "&gt;="&amp;DATE(AB$4,AB$5,1),
  Données_Financières_EXEMPLE[Date], "&lt;"&amp;EDATE(DATE(AB$4,AB$5,1),1),
  Données_Financières_EXEMPLE[N° de compte], $B47)
-SUMIFS(
  Données_Financières_EXEMPLE[Débit],
  Données_Financières_EXEMPLE[Date], "&gt;="&amp;DATE(AB$4,AB$5,1),
  Données_Financières_EXEMPLE[Date], "&lt;"&amp;EDATE(DATE(AB$4,AB$5,1),1),
  Données_Financières_EXEMPLE[N° de compte], $B47)</f>
        <v>0</v>
      </c>
      <c r="AC47" s="264">
        <f>SUMIFS(
  Données_Financières_EXEMPLE[Crédit],
  Données_Financières_EXEMPLE[Date], "&gt;="&amp;DATE(AC$4,AC$5,1),
  Données_Financières_EXEMPLE[Date], "&lt;"&amp;EDATE(DATE(AC$4,AC$5,1),1),
  Données_Financières_EXEMPLE[N° de compte], $B47)
-SUMIFS(
  Données_Financières_EXEMPLE[Débit],
  Données_Financières_EXEMPLE[Date], "&gt;="&amp;DATE(AC$4,AC$5,1),
  Données_Financières_EXEMPLE[Date], "&lt;"&amp;EDATE(DATE(AC$4,AC$5,1),1),
  Données_Financières_EXEMPLE[N° de compte], $B47)</f>
        <v>0</v>
      </c>
      <c r="AD47" s="264">
        <f>SUMIFS(
  Données_Financières_EXEMPLE[Crédit],
  Données_Financières_EXEMPLE[Date], "&gt;="&amp;DATE(AD$4,AD$5,1),
  Données_Financières_EXEMPLE[Date], "&lt;"&amp;EDATE(DATE(AD$4,AD$5,1),1),
  Données_Financières_EXEMPLE[N° de compte], $B47)
-SUMIFS(
  Données_Financières_EXEMPLE[Débit],
  Données_Financières_EXEMPLE[Date], "&gt;="&amp;DATE(AD$4,AD$5,1),
  Données_Financières_EXEMPLE[Date], "&lt;"&amp;EDATE(DATE(AD$4,AD$5,1),1),
  Données_Financières_EXEMPLE[N° de compte], $B47)</f>
        <v>0</v>
      </c>
      <c r="AE47" s="264">
        <f>SUMIFS(
  Données_Financières_EXEMPLE[Crédit],
  Données_Financières_EXEMPLE[Date], "&gt;="&amp;DATE(AE$4,AE$5,1),
  Données_Financières_EXEMPLE[Date], "&lt;"&amp;EDATE(DATE(AE$4,AE$5,1),1),
  Données_Financières_EXEMPLE[N° de compte], $B47)
-SUMIFS(
  Données_Financières_EXEMPLE[Débit],
  Données_Financières_EXEMPLE[Date], "&gt;="&amp;DATE(AE$4,AE$5,1),
  Données_Financières_EXEMPLE[Date], "&lt;"&amp;EDATE(DATE(AE$4,AE$5,1),1),
  Données_Financières_EXEMPLE[N° de compte], $B47)</f>
        <v>0</v>
      </c>
      <c r="AF47" s="264">
        <f>SUMIFS(
  Données_Financières_EXEMPLE[Crédit],
  Données_Financières_EXEMPLE[Date], "&gt;="&amp;DATE(AF$4,AF$5,1),
  Données_Financières_EXEMPLE[Date], "&lt;"&amp;EDATE(DATE(AF$4,AF$5,1),1),
  Données_Financières_EXEMPLE[N° de compte], $B47)
-SUMIFS(
  Données_Financières_EXEMPLE[Débit],
  Données_Financières_EXEMPLE[Date], "&gt;="&amp;DATE(AF$4,AF$5,1),
  Données_Financières_EXEMPLE[Date], "&lt;"&amp;EDATE(DATE(AF$4,AF$5,1),1),
  Données_Financières_EXEMPLE[N° de compte], $B47)</f>
        <v>0</v>
      </c>
      <c r="AG47" s="264">
        <f>SUMIFS(
  Données_Financières_EXEMPLE[Crédit],
  Données_Financières_EXEMPLE[Date], "&gt;="&amp;DATE(AG$4,AG$5,1),
  Données_Financières_EXEMPLE[Date], "&lt;"&amp;EDATE(DATE(AG$4,AG$5,1),1),
  Données_Financières_EXEMPLE[N° de compte], $B47)
-SUMIFS(
  Données_Financières_EXEMPLE[Débit],
  Données_Financières_EXEMPLE[Date], "&gt;="&amp;DATE(AG$4,AG$5,1),
  Données_Financières_EXEMPLE[Date], "&lt;"&amp;EDATE(DATE(AG$4,AG$5,1),1),
  Données_Financières_EXEMPLE[N° de compte], $B47)</f>
        <v>0</v>
      </c>
      <c r="AH47" s="264">
        <f>SUMIFS(
  Données_Financières_EXEMPLE[Crédit],
  Données_Financières_EXEMPLE[Date], "&gt;="&amp;DATE(AH$4,AH$5,1),
  Données_Financières_EXEMPLE[Date], "&lt;"&amp;EDATE(DATE(AH$4,AH$5,1),1),
  Données_Financières_EXEMPLE[N° de compte], $B47)
-SUMIFS(
  Données_Financières_EXEMPLE[Débit],
  Données_Financières_EXEMPLE[Date], "&gt;="&amp;DATE(AH$4,AH$5,1),
  Données_Financières_EXEMPLE[Date], "&lt;"&amp;EDATE(DATE(AH$4,AH$5,1),1),
  Données_Financières_EXEMPLE[N° de compte], $B47)</f>
        <v>0</v>
      </c>
      <c r="AI47" s="142">
        <f>SUMIFS(
  Données_Financières_EXEMPLE[Crédit],
  Données_Financières_EXEMPLE[Date], "&gt;="&amp;DATE(AI$4,AI$5,1),
  Données_Financières_EXEMPLE[Date], "&lt;"&amp;EDATE(DATE(AI$4,AI$5,1),1),
  Données_Financières_EXEMPLE[N° de compte], $B47)
-SUMIFS(
  Données_Financières_EXEMPLE[Débit],
  Données_Financières_EXEMPLE[Date], "&gt;="&amp;DATE(AI$4,AI$5,1),
  Données_Financières_EXEMPLE[Date], "&lt;"&amp;EDATE(DATE(AI$4,AI$5,1),1),
  Données_Financières_EXEMPLE[N° de compte], $B47)</f>
        <v>0</v>
      </c>
    </row>
    <row r="48" spans="1:35" s="59" customFormat="1" ht="17.25" x14ac:dyDescent="0.45">
      <c r="A48" s="93"/>
      <c r="B48" s="53" t="str">
        <f>"SOUS-TOTAL CHARGES "&amp;A45</f>
        <v>SOUS-TOTAL CHARGES Locaux</v>
      </c>
      <c r="C48" s="53"/>
      <c r="D48" s="54">
        <f>SUM(D45:D47)</f>
        <v>-7200</v>
      </c>
      <c r="E48" s="55"/>
      <c r="F48" s="126">
        <f>SUM(F45:F47)</f>
        <v>-7200</v>
      </c>
      <c r="G48" s="56">
        <f>IF(F48&lt;&gt;0,D48/F48,"")</f>
        <v>1</v>
      </c>
      <c r="H48" s="57"/>
      <c r="I48" s="54">
        <f>SUM(I45:I47)</f>
        <v>0</v>
      </c>
      <c r="J48" s="55"/>
      <c r="K48" s="58"/>
      <c r="L48" s="149">
        <f>SUM(L45:L47)</f>
        <v>-1200</v>
      </c>
      <c r="M48" s="268">
        <f t="shared" ref="M48:W48" si="18">SUM(M45:M47)</f>
        <v>-1200</v>
      </c>
      <c r="N48" s="268">
        <f t="shared" si="18"/>
        <v>-1200</v>
      </c>
      <c r="O48" s="268">
        <f t="shared" si="18"/>
        <v>-1200</v>
      </c>
      <c r="P48" s="268">
        <f t="shared" si="18"/>
        <v>-1200</v>
      </c>
      <c r="Q48" s="268">
        <f t="shared" si="18"/>
        <v>-1200</v>
      </c>
      <c r="R48" s="268">
        <f t="shared" si="18"/>
        <v>0</v>
      </c>
      <c r="S48" s="268">
        <f t="shared" si="18"/>
        <v>0</v>
      </c>
      <c r="T48" s="268">
        <f t="shared" si="18"/>
        <v>0</v>
      </c>
      <c r="U48" s="268">
        <f t="shared" si="18"/>
        <v>0</v>
      </c>
      <c r="V48" s="268">
        <f t="shared" si="18"/>
        <v>0</v>
      </c>
      <c r="W48" s="150">
        <f t="shared" si="18"/>
        <v>0</v>
      </c>
      <c r="X48" s="149">
        <f>SUM(X45:X47)</f>
        <v>0</v>
      </c>
      <c r="Y48" s="268">
        <f t="shared" ref="Y48:AI48" si="19">SUM(Y45:Y47)</f>
        <v>0</v>
      </c>
      <c r="Z48" s="268">
        <f t="shared" si="19"/>
        <v>0</v>
      </c>
      <c r="AA48" s="268">
        <f t="shared" si="19"/>
        <v>0</v>
      </c>
      <c r="AB48" s="268">
        <f t="shared" si="19"/>
        <v>0</v>
      </c>
      <c r="AC48" s="268">
        <f t="shared" si="19"/>
        <v>0</v>
      </c>
      <c r="AD48" s="268">
        <f t="shared" si="19"/>
        <v>0</v>
      </c>
      <c r="AE48" s="268">
        <f t="shared" si="19"/>
        <v>0</v>
      </c>
      <c r="AF48" s="268">
        <f t="shared" si="19"/>
        <v>0</v>
      </c>
      <c r="AG48" s="268">
        <f t="shared" si="19"/>
        <v>0</v>
      </c>
      <c r="AH48" s="268">
        <f t="shared" si="19"/>
        <v>0</v>
      </c>
      <c r="AI48" s="150">
        <f t="shared" si="19"/>
        <v>0</v>
      </c>
    </row>
    <row r="49" spans="1:35" ht="14.25" customHeight="1" outlineLevel="1" x14ac:dyDescent="0.45">
      <c r="A49" s="242" t="s">
        <v>30</v>
      </c>
      <c r="B49" s="2">
        <v>6200</v>
      </c>
      <c r="C49" s="2" t="s">
        <v>53</v>
      </c>
      <c r="D49" s="21">
        <f t="shared" ref="D49:D59" si="20">SUM(L49:W49)</f>
        <v>-1578</v>
      </c>
      <c r="E49" s="22"/>
      <c r="F49" s="23">
        <f>SUMIFS('2. EXEMPLE Prévisionnel'!I47:AF47,'2. EXEMPLE Prévisionnel'!I$3:AF$3,'4. EXEMPLE Suivi de trésorerie'!G$6,'2. EXEMPLE Prévisionnel'!I$4:AF$4,"&lt;="&amp;'4. EXEMPLE Suivi de trésorerie'!F$6)</f>
        <v>-1500</v>
      </c>
      <c r="G49" s="24">
        <f t="shared" ref="G49:G59" si="21">IF(F49&lt;&gt;0,D49/F49,"")</f>
        <v>1.052</v>
      </c>
      <c r="H49" s="25"/>
      <c r="I49" s="21">
        <f t="shared" ref="I49:I59" si="22">SUM(X49:AI49)</f>
        <v>0</v>
      </c>
      <c r="J49" s="22"/>
      <c r="L49" s="141">
        <f>SUMIFS(
  Données_Financières_EXEMPLE[Crédit],
  Données_Financières_EXEMPLE[Date], "&gt;="&amp;DATE(L$4,L$5,1),
  Données_Financières_EXEMPLE[Date], "&lt;"&amp;EDATE(DATE(L$4,L$5,1),1),
  Données_Financières_EXEMPLE[N° de compte], $B49)
-SUMIFS(
  Données_Financières_EXEMPLE[Débit],
  Données_Financières_EXEMPLE[Date], "&gt;="&amp;DATE(L$4,L$5,1),
  Données_Financières_EXEMPLE[Date], "&lt;"&amp;EDATE(DATE(L$4,L$5,1),1),
  Données_Financières_EXEMPLE[N° de compte], $B49)</f>
        <v>-165</v>
      </c>
      <c r="M49" s="264">
        <f>SUMIFS(
  Données_Financières_EXEMPLE[Crédit],
  Données_Financières_EXEMPLE[Date], "&gt;="&amp;DATE(M$4,M$5,1),
  Données_Financières_EXEMPLE[Date], "&lt;"&amp;EDATE(DATE(M$4,M$5,1),1),
  Données_Financières_EXEMPLE[N° de compte], $B49)
-SUMIFS(
  Données_Financières_EXEMPLE[Débit],
  Données_Financières_EXEMPLE[Date], "&gt;="&amp;DATE(M$4,M$5,1),
  Données_Financières_EXEMPLE[Date], "&lt;"&amp;EDATE(DATE(M$4,M$5,1),1),
  Données_Financières_EXEMPLE[N° de compte], $B49)</f>
        <v>-160</v>
      </c>
      <c r="N49" s="264">
        <f>SUMIFS(
  Données_Financières_EXEMPLE[Crédit],
  Données_Financières_EXEMPLE[Date], "&gt;="&amp;DATE(N$4,N$5,1),
  Données_Financières_EXEMPLE[Date], "&lt;"&amp;EDATE(DATE(N$4,N$5,1),1),
  Données_Financières_EXEMPLE[N° de compte], $B49)
-SUMIFS(
  Données_Financières_EXEMPLE[Débit],
  Données_Financières_EXEMPLE[Date], "&gt;="&amp;DATE(N$4,N$5,1),
  Données_Financières_EXEMPLE[Date], "&lt;"&amp;EDATE(DATE(N$4,N$5,1),1),
  Données_Financières_EXEMPLE[N° de compte], $B49)</f>
        <v>-171</v>
      </c>
      <c r="O49" s="264">
        <f>SUMIFS(
  Données_Financières_EXEMPLE[Crédit],
  Données_Financières_EXEMPLE[Date], "&gt;="&amp;DATE(O$4,O$5,1),
  Données_Financières_EXEMPLE[Date], "&lt;"&amp;EDATE(DATE(O$4,O$5,1),1),
  Données_Financières_EXEMPLE[N° de compte], $B49)
-SUMIFS(
  Données_Financières_EXEMPLE[Débit],
  Données_Financières_EXEMPLE[Date], "&gt;="&amp;DATE(O$4,O$5,1),
  Données_Financières_EXEMPLE[Date], "&lt;"&amp;EDATE(DATE(O$4,O$5,1),1),
  Données_Financières_EXEMPLE[N° de compte], $B49)</f>
        <v>-754</v>
      </c>
      <c r="P49" s="264">
        <f>SUMIFS(
  Données_Financières_EXEMPLE[Crédit],
  Données_Financières_EXEMPLE[Date], "&gt;="&amp;DATE(P$4,P$5,1),
  Données_Financières_EXEMPLE[Date], "&lt;"&amp;EDATE(DATE(P$4,P$5,1),1),
  Données_Financières_EXEMPLE[N° de compte], $B49)
-SUMIFS(
  Données_Financières_EXEMPLE[Débit],
  Données_Financières_EXEMPLE[Date], "&gt;="&amp;DATE(P$4,P$5,1),
  Données_Financières_EXEMPLE[Date], "&lt;"&amp;EDATE(DATE(P$4,P$5,1),1),
  Données_Financières_EXEMPLE[N° de compte], $B49)</f>
        <v>-166</v>
      </c>
      <c r="Q49" s="264">
        <f>SUMIFS(
  Données_Financières_EXEMPLE[Crédit],
  Données_Financières_EXEMPLE[Date], "&gt;="&amp;DATE(Q$4,Q$5,1),
  Données_Financières_EXEMPLE[Date], "&lt;"&amp;EDATE(DATE(Q$4,Q$5,1),1),
  Données_Financières_EXEMPLE[N° de compte], $B49)
-SUMIFS(
  Données_Financières_EXEMPLE[Débit],
  Données_Financières_EXEMPLE[Date], "&gt;="&amp;DATE(Q$4,Q$5,1),
  Données_Financières_EXEMPLE[Date], "&lt;"&amp;EDATE(DATE(Q$4,Q$5,1),1),
  Données_Financières_EXEMPLE[N° de compte], $B49)</f>
        <v>-162</v>
      </c>
      <c r="R49" s="264">
        <f>SUMIFS(
  Données_Financières_EXEMPLE[Crédit],
  Données_Financières_EXEMPLE[Date], "&gt;="&amp;DATE(R$4,R$5,1),
  Données_Financières_EXEMPLE[Date], "&lt;"&amp;EDATE(DATE(R$4,R$5,1),1),
  Données_Financières_EXEMPLE[N° de compte], $B49)
-SUMIFS(
  Données_Financières_EXEMPLE[Débit],
  Données_Financières_EXEMPLE[Date], "&gt;="&amp;DATE(R$4,R$5,1),
  Données_Financières_EXEMPLE[Date], "&lt;"&amp;EDATE(DATE(R$4,R$5,1),1),
  Données_Financières_EXEMPLE[N° de compte], $B49)</f>
        <v>0</v>
      </c>
      <c r="S49" s="264">
        <f>SUMIFS(
  Données_Financières_EXEMPLE[Crédit],
  Données_Financières_EXEMPLE[Date], "&gt;="&amp;DATE(S$4,S$5,1),
  Données_Financières_EXEMPLE[Date], "&lt;"&amp;EDATE(DATE(S$4,S$5,1),1),
  Données_Financières_EXEMPLE[N° de compte], $B49)
-SUMIFS(
  Données_Financières_EXEMPLE[Débit],
  Données_Financières_EXEMPLE[Date], "&gt;="&amp;DATE(S$4,S$5,1),
  Données_Financières_EXEMPLE[Date], "&lt;"&amp;EDATE(DATE(S$4,S$5,1),1),
  Données_Financières_EXEMPLE[N° de compte], $B49)</f>
        <v>0</v>
      </c>
      <c r="T49" s="264">
        <f>SUMIFS(
  Données_Financières_EXEMPLE[Crédit],
  Données_Financières_EXEMPLE[Date], "&gt;="&amp;DATE(T$4,T$5,1),
  Données_Financières_EXEMPLE[Date], "&lt;"&amp;EDATE(DATE(T$4,T$5,1),1),
  Données_Financières_EXEMPLE[N° de compte], $B49)
-SUMIFS(
  Données_Financières_EXEMPLE[Débit],
  Données_Financières_EXEMPLE[Date], "&gt;="&amp;DATE(T$4,T$5,1),
  Données_Financières_EXEMPLE[Date], "&lt;"&amp;EDATE(DATE(T$4,T$5,1),1),
  Données_Financières_EXEMPLE[N° de compte], $B49)</f>
        <v>0</v>
      </c>
      <c r="U49" s="264">
        <f>SUMIFS(
  Données_Financières_EXEMPLE[Crédit],
  Données_Financières_EXEMPLE[Date], "&gt;="&amp;DATE(U$4,U$5,1),
  Données_Financières_EXEMPLE[Date], "&lt;"&amp;EDATE(DATE(U$4,U$5,1),1),
  Données_Financières_EXEMPLE[N° de compte], $B49)
-SUMIFS(
  Données_Financières_EXEMPLE[Débit],
  Données_Financières_EXEMPLE[Date], "&gt;="&amp;DATE(U$4,U$5,1),
  Données_Financières_EXEMPLE[Date], "&lt;"&amp;EDATE(DATE(U$4,U$5,1),1),
  Données_Financières_EXEMPLE[N° de compte], $B49)</f>
        <v>0</v>
      </c>
      <c r="V49" s="264">
        <f>SUMIFS(
  Données_Financières_EXEMPLE[Crédit],
  Données_Financières_EXEMPLE[Date], "&gt;="&amp;DATE(V$4,V$5,1),
  Données_Financières_EXEMPLE[Date], "&lt;"&amp;EDATE(DATE(V$4,V$5,1),1),
  Données_Financières_EXEMPLE[N° de compte], $B49)
-SUMIFS(
  Données_Financières_EXEMPLE[Débit],
  Données_Financières_EXEMPLE[Date], "&gt;="&amp;DATE(V$4,V$5,1),
  Données_Financières_EXEMPLE[Date], "&lt;"&amp;EDATE(DATE(V$4,V$5,1),1),
  Données_Financières_EXEMPLE[N° de compte], $B49)</f>
        <v>0</v>
      </c>
      <c r="W49" s="142">
        <f>SUMIFS(
  Données_Financières_EXEMPLE[Crédit],
  Données_Financières_EXEMPLE[Date], "&gt;="&amp;DATE(W$4,W$5,1),
  Données_Financières_EXEMPLE[Date], "&lt;"&amp;EDATE(DATE(W$4,W$5,1),1),
  Données_Financières_EXEMPLE[N° de compte], $B49)
-SUMIFS(
  Données_Financières_EXEMPLE[Débit],
  Données_Financières_EXEMPLE[Date], "&gt;="&amp;DATE(W$4,W$5,1),
  Données_Financières_EXEMPLE[Date], "&lt;"&amp;EDATE(DATE(W$4,W$5,1),1),
  Données_Financières_EXEMPLE[N° de compte], $B49)</f>
        <v>0</v>
      </c>
      <c r="X49" s="141">
        <f>SUMIFS(
  Données_Financières_EXEMPLE[Crédit],
  Données_Financières_EXEMPLE[Date], "&gt;="&amp;DATE(X$4,X$5,1),
  Données_Financières_EXEMPLE[Date], "&lt;"&amp;EDATE(DATE(X$4,X$5,1),1),
  Données_Financières_EXEMPLE[N° de compte], $B49)
-SUMIFS(
  Données_Financières_EXEMPLE[Débit],
  Données_Financières_EXEMPLE[Date], "&gt;="&amp;DATE(X$4,X$5,1),
  Données_Financières_EXEMPLE[Date], "&lt;"&amp;EDATE(DATE(X$4,X$5,1),1),
  Données_Financières_EXEMPLE[N° de compte], $B49)</f>
        <v>0</v>
      </c>
      <c r="Y49" s="264">
        <f>SUMIFS(
  Données_Financières_EXEMPLE[Crédit],
  Données_Financières_EXEMPLE[Date], "&gt;="&amp;DATE(Y$4,Y$5,1),
  Données_Financières_EXEMPLE[Date], "&lt;"&amp;EDATE(DATE(Y$4,Y$5,1),1),
  Données_Financières_EXEMPLE[N° de compte], $B49)
-SUMIFS(
  Données_Financières_EXEMPLE[Débit],
  Données_Financières_EXEMPLE[Date], "&gt;="&amp;DATE(Y$4,Y$5,1),
  Données_Financières_EXEMPLE[Date], "&lt;"&amp;EDATE(DATE(Y$4,Y$5,1),1),
  Données_Financières_EXEMPLE[N° de compte], $B49)</f>
        <v>0</v>
      </c>
      <c r="Z49" s="264">
        <f>SUMIFS(
  Données_Financières_EXEMPLE[Crédit],
  Données_Financières_EXEMPLE[Date], "&gt;="&amp;DATE(Z$4,Z$5,1),
  Données_Financières_EXEMPLE[Date], "&lt;"&amp;EDATE(DATE(Z$4,Z$5,1),1),
  Données_Financières_EXEMPLE[N° de compte], $B49)
-SUMIFS(
  Données_Financières_EXEMPLE[Débit],
  Données_Financières_EXEMPLE[Date], "&gt;="&amp;DATE(Z$4,Z$5,1),
  Données_Financières_EXEMPLE[Date], "&lt;"&amp;EDATE(DATE(Z$4,Z$5,1),1),
  Données_Financières_EXEMPLE[N° de compte], $B49)</f>
        <v>0</v>
      </c>
      <c r="AA49" s="264">
        <f>SUMIFS(
  Données_Financières_EXEMPLE[Crédit],
  Données_Financières_EXEMPLE[Date], "&gt;="&amp;DATE(AA$4,AA$5,1),
  Données_Financières_EXEMPLE[Date], "&lt;"&amp;EDATE(DATE(AA$4,AA$5,1),1),
  Données_Financières_EXEMPLE[N° de compte], $B49)
-SUMIFS(
  Données_Financières_EXEMPLE[Débit],
  Données_Financières_EXEMPLE[Date], "&gt;="&amp;DATE(AA$4,AA$5,1),
  Données_Financières_EXEMPLE[Date], "&lt;"&amp;EDATE(DATE(AA$4,AA$5,1),1),
  Données_Financières_EXEMPLE[N° de compte], $B49)</f>
        <v>0</v>
      </c>
      <c r="AB49" s="264">
        <f>SUMIFS(
  Données_Financières_EXEMPLE[Crédit],
  Données_Financières_EXEMPLE[Date], "&gt;="&amp;DATE(AB$4,AB$5,1),
  Données_Financières_EXEMPLE[Date], "&lt;"&amp;EDATE(DATE(AB$4,AB$5,1),1),
  Données_Financières_EXEMPLE[N° de compte], $B49)
-SUMIFS(
  Données_Financières_EXEMPLE[Débit],
  Données_Financières_EXEMPLE[Date], "&gt;="&amp;DATE(AB$4,AB$5,1),
  Données_Financières_EXEMPLE[Date], "&lt;"&amp;EDATE(DATE(AB$4,AB$5,1),1),
  Données_Financières_EXEMPLE[N° de compte], $B49)</f>
        <v>0</v>
      </c>
      <c r="AC49" s="264">
        <f>SUMIFS(
  Données_Financières_EXEMPLE[Crédit],
  Données_Financières_EXEMPLE[Date], "&gt;="&amp;DATE(AC$4,AC$5,1),
  Données_Financières_EXEMPLE[Date], "&lt;"&amp;EDATE(DATE(AC$4,AC$5,1),1),
  Données_Financières_EXEMPLE[N° de compte], $B49)
-SUMIFS(
  Données_Financières_EXEMPLE[Débit],
  Données_Financières_EXEMPLE[Date], "&gt;="&amp;DATE(AC$4,AC$5,1),
  Données_Financières_EXEMPLE[Date], "&lt;"&amp;EDATE(DATE(AC$4,AC$5,1),1),
  Données_Financières_EXEMPLE[N° de compte], $B49)</f>
        <v>0</v>
      </c>
      <c r="AD49" s="264">
        <f>SUMIFS(
  Données_Financières_EXEMPLE[Crédit],
  Données_Financières_EXEMPLE[Date], "&gt;="&amp;DATE(AD$4,AD$5,1),
  Données_Financières_EXEMPLE[Date], "&lt;"&amp;EDATE(DATE(AD$4,AD$5,1),1),
  Données_Financières_EXEMPLE[N° de compte], $B49)
-SUMIFS(
  Données_Financières_EXEMPLE[Débit],
  Données_Financières_EXEMPLE[Date], "&gt;="&amp;DATE(AD$4,AD$5,1),
  Données_Financières_EXEMPLE[Date], "&lt;"&amp;EDATE(DATE(AD$4,AD$5,1),1),
  Données_Financières_EXEMPLE[N° de compte], $B49)</f>
        <v>0</v>
      </c>
      <c r="AE49" s="264">
        <f>SUMIFS(
  Données_Financières_EXEMPLE[Crédit],
  Données_Financières_EXEMPLE[Date], "&gt;="&amp;DATE(AE$4,AE$5,1),
  Données_Financières_EXEMPLE[Date], "&lt;"&amp;EDATE(DATE(AE$4,AE$5,1),1),
  Données_Financières_EXEMPLE[N° de compte], $B49)
-SUMIFS(
  Données_Financières_EXEMPLE[Débit],
  Données_Financières_EXEMPLE[Date], "&gt;="&amp;DATE(AE$4,AE$5,1),
  Données_Financières_EXEMPLE[Date], "&lt;"&amp;EDATE(DATE(AE$4,AE$5,1),1),
  Données_Financières_EXEMPLE[N° de compte], $B49)</f>
        <v>0</v>
      </c>
      <c r="AF49" s="264">
        <f>SUMIFS(
  Données_Financières_EXEMPLE[Crédit],
  Données_Financières_EXEMPLE[Date], "&gt;="&amp;DATE(AF$4,AF$5,1),
  Données_Financières_EXEMPLE[Date], "&lt;"&amp;EDATE(DATE(AF$4,AF$5,1),1),
  Données_Financières_EXEMPLE[N° de compte], $B49)
-SUMIFS(
  Données_Financières_EXEMPLE[Débit],
  Données_Financières_EXEMPLE[Date], "&gt;="&amp;DATE(AF$4,AF$5,1),
  Données_Financières_EXEMPLE[Date], "&lt;"&amp;EDATE(DATE(AF$4,AF$5,1),1),
  Données_Financières_EXEMPLE[N° de compte], $B49)</f>
        <v>0</v>
      </c>
      <c r="AG49" s="264">
        <f>SUMIFS(
  Données_Financières_EXEMPLE[Crédit],
  Données_Financières_EXEMPLE[Date], "&gt;="&amp;DATE(AG$4,AG$5,1),
  Données_Financières_EXEMPLE[Date], "&lt;"&amp;EDATE(DATE(AG$4,AG$5,1),1),
  Données_Financières_EXEMPLE[N° de compte], $B49)
-SUMIFS(
  Données_Financières_EXEMPLE[Débit],
  Données_Financières_EXEMPLE[Date], "&gt;="&amp;DATE(AG$4,AG$5,1),
  Données_Financières_EXEMPLE[Date], "&lt;"&amp;EDATE(DATE(AG$4,AG$5,1),1),
  Données_Financières_EXEMPLE[N° de compte], $B49)</f>
        <v>0</v>
      </c>
      <c r="AH49" s="264">
        <f>SUMIFS(
  Données_Financières_EXEMPLE[Crédit],
  Données_Financières_EXEMPLE[Date], "&gt;="&amp;DATE(AH$4,AH$5,1),
  Données_Financières_EXEMPLE[Date], "&lt;"&amp;EDATE(DATE(AH$4,AH$5,1),1),
  Données_Financières_EXEMPLE[N° de compte], $B49)
-SUMIFS(
  Données_Financières_EXEMPLE[Débit],
  Données_Financières_EXEMPLE[Date], "&gt;="&amp;DATE(AH$4,AH$5,1),
  Données_Financières_EXEMPLE[Date], "&lt;"&amp;EDATE(DATE(AH$4,AH$5,1),1),
  Données_Financières_EXEMPLE[N° de compte], $B49)</f>
        <v>0</v>
      </c>
      <c r="AI49" s="142">
        <f>SUMIFS(
  Données_Financières_EXEMPLE[Crédit],
  Données_Financières_EXEMPLE[Date], "&gt;="&amp;DATE(AI$4,AI$5,1),
  Données_Financières_EXEMPLE[Date], "&lt;"&amp;EDATE(DATE(AI$4,AI$5,1),1),
  Données_Financières_EXEMPLE[N° de compte], $B49)
-SUMIFS(
  Données_Financières_EXEMPLE[Débit],
  Données_Financières_EXEMPLE[Date], "&gt;="&amp;DATE(AI$4,AI$5,1),
  Données_Financières_EXEMPLE[Date], "&lt;"&amp;EDATE(DATE(AI$4,AI$5,1),1),
  Données_Financières_EXEMPLE[N° de compte], $B49)</f>
        <v>0</v>
      </c>
    </row>
    <row r="50" spans="1:35" outlineLevel="1" x14ac:dyDescent="0.45">
      <c r="A50" s="242"/>
      <c r="B50" s="2">
        <v>6300</v>
      </c>
      <c r="C50" s="2" t="s">
        <v>31</v>
      </c>
      <c r="D50" s="21">
        <f t="shared" si="20"/>
        <v>-500</v>
      </c>
      <c r="E50" s="22"/>
      <c r="F50" s="23">
        <f>SUMIFS('2. EXEMPLE Prévisionnel'!I48:AF48,'2. EXEMPLE Prévisionnel'!I$3:AF$3,'4. EXEMPLE Suivi de trésorerie'!G$6,'2. EXEMPLE Prévisionnel'!I$4:AF$4,"&lt;="&amp;'4. EXEMPLE Suivi de trésorerie'!F$6)</f>
        <v>-500</v>
      </c>
      <c r="G50" s="24">
        <f t="shared" si="21"/>
        <v>1</v>
      </c>
      <c r="H50" s="25"/>
      <c r="I50" s="21">
        <f t="shared" si="22"/>
        <v>0</v>
      </c>
      <c r="J50" s="22"/>
      <c r="L50" s="141">
        <f>SUMIFS(
  Données_Financières_EXEMPLE[Crédit],
  Données_Financières_EXEMPLE[Date], "&gt;="&amp;DATE(L$4,L$5,1),
  Données_Financières_EXEMPLE[Date], "&lt;"&amp;EDATE(DATE(L$4,L$5,1),1),
  Données_Financières_EXEMPLE[N° de compte], $B50)
-SUMIFS(
  Données_Financières_EXEMPLE[Débit],
  Données_Financières_EXEMPLE[Date], "&gt;="&amp;DATE(L$4,L$5,1),
  Données_Financières_EXEMPLE[Date], "&lt;"&amp;EDATE(DATE(L$4,L$5,1),1),
  Données_Financières_EXEMPLE[N° de compte], $B50)</f>
        <v>-500</v>
      </c>
      <c r="M50" s="264">
        <f>SUMIFS(
  Données_Financières_EXEMPLE[Crédit],
  Données_Financières_EXEMPLE[Date], "&gt;="&amp;DATE(M$4,M$5,1),
  Données_Financières_EXEMPLE[Date], "&lt;"&amp;EDATE(DATE(M$4,M$5,1),1),
  Données_Financières_EXEMPLE[N° de compte], $B50)
-SUMIFS(
  Données_Financières_EXEMPLE[Débit],
  Données_Financières_EXEMPLE[Date], "&gt;="&amp;DATE(M$4,M$5,1),
  Données_Financières_EXEMPLE[Date], "&lt;"&amp;EDATE(DATE(M$4,M$5,1),1),
  Données_Financières_EXEMPLE[N° de compte], $B50)</f>
        <v>0</v>
      </c>
      <c r="N50" s="264">
        <f>SUMIFS(
  Données_Financières_EXEMPLE[Crédit],
  Données_Financières_EXEMPLE[Date], "&gt;="&amp;DATE(N$4,N$5,1),
  Données_Financières_EXEMPLE[Date], "&lt;"&amp;EDATE(DATE(N$4,N$5,1),1),
  Données_Financières_EXEMPLE[N° de compte], $B50)
-SUMIFS(
  Données_Financières_EXEMPLE[Débit],
  Données_Financières_EXEMPLE[Date], "&gt;="&amp;DATE(N$4,N$5,1),
  Données_Financières_EXEMPLE[Date], "&lt;"&amp;EDATE(DATE(N$4,N$5,1),1),
  Données_Financières_EXEMPLE[N° de compte], $B50)</f>
        <v>0</v>
      </c>
      <c r="O50" s="264">
        <f>SUMIFS(
  Données_Financières_EXEMPLE[Crédit],
  Données_Financières_EXEMPLE[Date], "&gt;="&amp;DATE(O$4,O$5,1),
  Données_Financières_EXEMPLE[Date], "&lt;"&amp;EDATE(DATE(O$4,O$5,1),1),
  Données_Financières_EXEMPLE[N° de compte], $B50)
-SUMIFS(
  Données_Financières_EXEMPLE[Débit],
  Données_Financières_EXEMPLE[Date], "&gt;="&amp;DATE(O$4,O$5,1),
  Données_Financières_EXEMPLE[Date], "&lt;"&amp;EDATE(DATE(O$4,O$5,1),1),
  Données_Financières_EXEMPLE[N° de compte], $B50)</f>
        <v>0</v>
      </c>
      <c r="P50" s="264">
        <f>SUMIFS(
  Données_Financières_EXEMPLE[Crédit],
  Données_Financières_EXEMPLE[Date], "&gt;="&amp;DATE(P$4,P$5,1),
  Données_Financières_EXEMPLE[Date], "&lt;"&amp;EDATE(DATE(P$4,P$5,1),1),
  Données_Financières_EXEMPLE[N° de compte], $B50)
-SUMIFS(
  Données_Financières_EXEMPLE[Débit],
  Données_Financières_EXEMPLE[Date], "&gt;="&amp;DATE(P$4,P$5,1),
  Données_Financières_EXEMPLE[Date], "&lt;"&amp;EDATE(DATE(P$4,P$5,1),1),
  Données_Financières_EXEMPLE[N° de compte], $B50)</f>
        <v>0</v>
      </c>
      <c r="Q50" s="264">
        <f>SUMIFS(
  Données_Financières_EXEMPLE[Crédit],
  Données_Financières_EXEMPLE[Date], "&gt;="&amp;DATE(Q$4,Q$5,1),
  Données_Financières_EXEMPLE[Date], "&lt;"&amp;EDATE(DATE(Q$4,Q$5,1),1),
  Données_Financières_EXEMPLE[N° de compte], $B50)
-SUMIFS(
  Données_Financières_EXEMPLE[Débit],
  Données_Financières_EXEMPLE[Date], "&gt;="&amp;DATE(Q$4,Q$5,1),
  Données_Financières_EXEMPLE[Date], "&lt;"&amp;EDATE(DATE(Q$4,Q$5,1),1),
  Données_Financières_EXEMPLE[N° de compte], $B50)</f>
        <v>0</v>
      </c>
      <c r="R50" s="264">
        <f>SUMIFS(
  Données_Financières_EXEMPLE[Crédit],
  Données_Financières_EXEMPLE[Date], "&gt;="&amp;DATE(R$4,R$5,1),
  Données_Financières_EXEMPLE[Date], "&lt;"&amp;EDATE(DATE(R$4,R$5,1),1),
  Données_Financières_EXEMPLE[N° de compte], $B50)
-SUMIFS(
  Données_Financières_EXEMPLE[Débit],
  Données_Financières_EXEMPLE[Date], "&gt;="&amp;DATE(R$4,R$5,1),
  Données_Financières_EXEMPLE[Date], "&lt;"&amp;EDATE(DATE(R$4,R$5,1),1),
  Données_Financières_EXEMPLE[N° de compte], $B50)</f>
        <v>0</v>
      </c>
      <c r="S50" s="264">
        <f>SUMIFS(
  Données_Financières_EXEMPLE[Crédit],
  Données_Financières_EXEMPLE[Date], "&gt;="&amp;DATE(S$4,S$5,1),
  Données_Financières_EXEMPLE[Date], "&lt;"&amp;EDATE(DATE(S$4,S$5,1),1),
  Données_Financières_EXEMPLE[N° de compte], $B50)
-SUMIFS(
  Données_Financières_EXEMPLE[Débit],
  Données_Financières_EXEMPLE[Date], "&gt;="&amp;DATE(S$4,S$5,1),
  Données_Financières_EXEMPLE[Date], "&lt;"&amp;EDATE(DATE(S$4,S$5,1),1),
  Données_Financières_EXEMPLE[N° de compte], $B50)</f>
        <v>0</v>
      </c>
      <c r="T50" s="264">
        <f>SUMIFS(
  Données_Financières_EXEMPLE[Crédit],
  Données_Financières_EXEMPLE[Date], "&gt;="&amp;DATE(T$4,T$5,1),
  Données_Financières_EXEMPLE[Date], "&lt;"&amp;EDATE(DATE(T$4,T$5,1),1),
  Données_Financières_EXEMPLE[N° de compte], $B50)
-SUMIFS(
  Données_Financières_EXEMPLE[Débit],
  Données_Financières_EXEMPLE[Date], "&gt;="&amp;DATE(T$4,T$5,1),
  Données_Financières_EXEMPLE[Date], "&lt;"&amp;EDATE(DATE(T$4,T$5,1),1),
  Données_Financières_EXEMPLE[N° de compte], $B50)</f>
        <v>0</v>
      </c>
      <c r="U50" s="264">
        <f>SUMIFS(
  Données_Financières_EXEMPLE[Crédit],
  Données_Financières_EXEMPLE[Date], "&gt;="&amp;DATE(U$4,U$5,1),
  Données_Financières_EXEMPLE[Date], "&lt;"&amp;EDATE(DATE(U$4,U$5,1),1),
  Données_Financières_EXEMPLE[N° de compte], $B50)
-SUMIFS(
  Données_Financières_EXEMPLE[Débit],
  Données_Financières_EXEMPLE[Date], "&gt;="&amp;DATE(U$4,U$5,1),
  Données_Financières_EXEMPLE[Date], "&lt;"&amp;EDATE(DATE(U$4,U$5,1),1),
  Données_Financières_EXEMPLE[N° de compte], $B50)</f>
        <v>0</v>
      </c>
      <c r="V50" s="264">
        <f>SUMIFS(
  Données_Financières_EXEMPLE[Crédit],
  Données_Financières_EXEMPLE[Date], "&gt;="&amp;DATE(V$4,V$5,1),
  Données_Financières_EXEMPLE[Date], "&lt;"&amp;EDATE(DATE(V$4,V$5,1),1),
  Données_Financières_EXEMPLE[N° de compte], $B50)
-SUMIFS(
  Données_Financières_EXEMPLE[Débit],
  Données_Financières_EXEMPLE[Date], "&gt;="&amp;DATE(V$4,V$5,1),
  Données_Financières_EXEMPLE[Date], "&lt;"&amp;EDATE(DATE(V$4,V$5,1),1),
  Données_Financières_EXEMPLE[N° de compte], $B50)</f>
        <v>0</v>
      </c>
      <c r="W50" s="142">
        <f>SUMIFS(
  Données_Financières_EXEMPLE[Crédit],
  Données_Financières_EXEMPLE[Date], "&gt;="&amp;DATE(W$4,W$5,1),
  Données_Financières_EXEMPLE[Date], "&lt;"&amp;EDATE(DATE(W$4,W$5,1),1),
  Données_Financières_EXEMPLE[N° de compte], $B50)
-SUMIFS(
  Données_Financières_EXEMPLE[Débit],
  Données_Financières_EXEMPLE[Date], "&gt;="&amp;DATE(W$4,W$5,1),
  Données_Financières_EXEMPLE[Date], "&lt;"&amp;EDATE(DATE(W$4,W$5,1),1),
  Données_Financières_EXEMPLE[N° de compte], $B50)</f>
        <v>0</v>
      </c>
      <c r="X50" s="141">
        <f>SUMIFS(
  Données_Financières_EXEMPLE[Crédit],
  Données_Financières_EXEMPLE[Date], "&gt;="&amp;DATE(X$4,X$5,1),
  Données_Financières_EXEMPLE[Date], "&lt;"&amp;EDATE(DATE(X$4,X$5,1),1),
  Données_Financières_EXEMPLE[N° de compte], $B50)
-SUMIFS(
  Données_Financières_EXEMPLE[Débit],
  Données_Financières_EXEMPLE[Date], "&gt;="&amp;DATE(X$4,X$5,1),
  Données_Financières_EXEMPLE[Date], "&lt;"&amp;EDATE(DATE(X$4,X$5,1),1),
  Données_Financières_EXEMPLE[N° de compte], $B50)</f>
        <v>0</v>
      </c>
      <c r="Y50" s="264">
        <f>SUMIFS(
  Données_Financières_EXEMPLE[Crédit],
  Données_Financières_EXEMPLE[Date], "&gt;="&amp;DATE(Y$4,Y$5,1),
  Données_Financières_EXEMPLE[Date], "&lt;"&amp;EDATE(DATE(Y$4,Y$5,1),1),
  Données_Financières_EXEMPLE[N° de compte], $B50)
-SUMIFS(
  Données_Financières_EXEMPLE[Débit],
  Données_Financières_EXEMPLE[Date], "&gt;="&amp;DATE(Y$4,Y$5,1),
  Données_Financières_EXEMPLE[Date], "&lt;"&amp;EDATE(DATE(Y$4,Y$5,1),1),
  Données_Financières_EXEMPLE[N° de compte], $B50)</f>
        <v>0</v>
      </c>
      <c r="Z50" s="264">
        <f>SUMIFS(
  Données_Financières_EXEMPLE[Crédit],
  Données_Financières_EXEMPLE[Date], "&gt;="&amp;DATE(Z$4,Z$5,1),
  Données_Financières_EXEMPLE[Date], "&lt;"&amp;EDATE(DATE(Z$4,Z$5,1),1),
  Données_Financières_EXEMPLE[N° de compte], $B50)
-SUMIFS(
  Données_Financières_EXEMPLE[Débit],
  Données_Financières_EXEMPLE[Date], "&gt;="&amp;DATE(Z$4,Z$5,1),
  Données_Financières_EXEMPLE[Date], "&lt;"&amp;EDATE(DATE(Z$4,Z$5,1),1),
  Données_Financières_EXEMPLE[N° de compte], $B50)</f>
        <v>0</v>
      </c>
      <c r="AA50" s="264">
        <f>SUMIFS(
  Données_Financières_EXEMPLE[Crédit],
  Données_Financières_EXEMPLE[Date], "&gt;="&amp;DATE(AA$4,AA$5,1),
  Données_Financières_EXEMPLE[Date], "&lt;"&amp;EDATE(DATE(AA$4,AA$5,1),1),
  Données_Financières_EXEMPLE[N° de compte], $B50)
-SUMIFS(
  Données_Financières_EXEMPLE[Débit],
  Données_Financières_EXEMPLE[Date], "&gt;="&amp;DATE(AA$4,AA$5,1),
  Données_Financières_EXEMPLE[Date], "&lt;"&amp;EDATE(DATE(AA$4,AA$5,1),1),
  Données_Financières_EXEMPLE[N° de compte], $B50)</f>
        <v>0</v>
      </c>
      <c r="AB50" s="264">
        <f>SUMIFS(
  Données_Financières_EXEMPLE[Crédit],
  Données_Financières_EXEMPLE[Date], "&gt;="&amp;DATE(AB$4,AB$5,1),
  Données_Financières_EXEMPLE[Date], "&lt;"&amp;EDATE(DATE(AB$4,AB$5,1),1),
  Données_Financières_EXEMPLE[N° de compte], $B50)
-SUMIFS(
  Données_Financières_EXEMPLE[Débit],
  Données_Financières_EXEMPLE[Date], "&gt;="&amp;DATE(AB$4,AB$5,1),
  Données_Financières_EXEMPLE[Date], "&lt;"&amp;EDATE(DATE(AB$4,AB$5,1),1),
  Données_Financières_EXEMPLE[N° de compte], $B50)</f>
        <v>0</v>
      </c>
      <c r="AC50" s="264">
        <f>SUMIFS(
  Données_Financières_EXEMPLE[Crédit],
  Données_Financières_EXEMPLE[Date], "&gt;="&amp;DATE(AC$4,AC$5,1),
  Données_Financières_EXEMPLE[Date], "&lt;"&amp;EDATE(DATE(AC$4,AC$5,1),1),
  Données_Financières_EXEMPLE[N° de compte], $B50)
-SUMIFS(
  Données_Financières_EXEMPLE[Débit],
  Données_Financières_EXEMPLE[Date], "&gt;="&amp;DATE(AC$4,AC$5,1),
  Données_Financières_EXEMPLE[Date], "&lt;"&amp;EDATE(DATE(AC$4,AC$5,1),1),
  Données_Financières_EXEMPLE[N° de compte], $B50)</f>
        <v>0</v>
      </c>
      <c r="AD50" s="264">
        <f>SUMIFS(
  Données_Financières_EXEMPLE[Crédit],
  Données_Financières_EXEMPLE[Date], "&gt;="&amp;DATE(AD$4,AD$5,1),
  Données_Financières_EXEMPLE[Date], "&lt;"&amp;EDATE(DATE(AD$4,AD$5,1),1),
  Données_Financières_EXEMPLE[N° de compte], $B50)
-SUMIFS(
  Données_Financières_EXEMPLE[Débit],
  Données_Financières_EXEMPLE[Date], "&gt;="&amp;DATE(AD$4,AD$5,1),
  Données_Financières_EXEMPLE[Date], "&lt;"&amp;EDATE(DATE(AD$4,AD$5,1),1),
  Données_Financières_EXEMPLE[N° de compte], $B50)</f>
        <v>0</v>
      </c>
      <c r="AE50" s="264">
        <f>SUMIFS(
  Données_Financières_EXEMPLE[Crédit],
  Données_Financières_EXEMPLE[Date], "&gt;="&amp;DATE(AE$4,AE$5,1),
  Données_Financières_EXEMPLE[Date], "&lt;"&amp;EDATE(DATE(AE$4,AE$5,1),1),
  Données_Financières_EXEMPLE[N° de compte], $B50)
-SUMIFS(
  Données_Financières_EXEMPLE[Débit],
  Données_Financières_EXEMPLE[Date], "&gt;="&amp;DATE(AE$4,AE$5,1),
  Données_Financières_EXEMPLE[Date], "&lt;"&amp;EDATE(DATE(AE$4,AE$5,1),1),
  Données_Financières_EXEMPLE[N° de compte], $B50)</f>
        <v>0</v>
      </c>
      <c r="AF50" s="264">
        <f>SUMIFS(
  Données_Financières_EXEMPLE[Crédit],
  Données_Financières_EXEMPLE[Date], "&gt;="&amp;DATE(AF$4,AF$5,1),
  Données_Financières_EXEMPLE[Date], "&lt;"&amp;EDATE(DATE(AF$4,AF$5,1),1),
  Données_Financières_EXEMPLE[N° de compte], $B50)
-SUMIFS(
  Données_Financières_EXEMPLE[Débit],
  Données_Financières_EXEMPLE[Date], "&gt;="&amp;DATE(AF$4,AF$5,1),
  Données_Financières_EXEMPLE[Date], "&lt;"&amp;EDATE(DATE(AF$4,AF$5,1),1),
  Données_Financières_EXEMPLE[N° de compte], $B50)</f>
        <v>0</v>
      </c>
      <c r="AG50" s="264">
        <f>SUMIFS(
  Données_Financières_EXEMPLE[Crédit],
  Données_Financières_EXEMPLE[Date], "&gt;="&amp;DATE(AG$4,AG$5,1),
  Données_Financières_EXEMPLE[Date], "&lt;"&amp;EDATE(DATE(AG$4,AG$5,1),1),
  Données_Financières_EXEMPLE[N° de compte], $B50)
-SUMIFS(
  Données_Financières_EXEMPLE[Débit],
  Données_Financières_EXEMPLE[Date], "&gt;="&amp;DATE(AG$4,AG$5,1),
  Données_Financières_EXEMPLE[Date], "&lt;"&amp;EDATE(DATE(AG$4,AG$5,1),1),
  Données_Financières_EXEMPLE[N° de compte], $B50)</f>
        <v>0</v>
      </c>
      <c r="AH50" s="264">
        <f>SUMIFS(
  Données_Financières_EXEMPLE[Crédit],
  Données_Financières_EXEMPLE[Date], "&gt;="&amp;DATE(AH$4,AH$5,1),
  Données_Financières_EXEMPLE[Date], "&lt;"&amp;EDATE(DATE(AH$4,AH$5,1),1),
  Données_Financières_EXEMPLE[N° de compte], $B50)
-SUMIFS(
  Données_Financières_EXEMPLE[Débit],
  Données_Financières_EXEMPLE[Date], "&gt;="&amp;DATE(AH$4,AH$5,1),
  Données_Financières_EXEMPLE[Date], "&lt;"&amp;EDATE(DATE(AH$4,AH$5,1),1),
  Données_Financières_EXEMPLE[N° de compte], $B50)</f>
        <v>0</v>
      </c>
      <c r="AI50" s="142">
        <f>SUMIFS(
  Données_Financières_EXEMPLE[Crédit],
  Données_Financières_EXEMPLE[Date], "&gt;="&amp;DATE(AI$4,AI$5,1),
  Données_Financières_EXEMPLE[Date], "&lt;"&amp;EDATE(DATE(AI$4,AI$5,1),1),
  Données_Financières_EXEMPLE[N° de compte], $B50)
-SUMIFS(
  Données_Financières_EXEMPLE[Débit],
  Données_Financières_EXEMPLE[Date], "&gt;="&amp;DATE(AI$4,AI$5,1),
  Données_Financières_EXEMPLE[Date], "&lt;"&amp;EDATE(DATE(AI$4,AI$5,1),1),
  Données_Financières_EXEMPLE[N° de compte], $B50)</f>
        <v>0</v>
      </c>
    </row>
    <row r="51" spans="1:35" outlineLevel="1" x14ac:dyDescent="0.45">
      <c r="A51" s="242"/>
      <c r="B51" s="2">
        <v>6400</v>
      </c>
      <c r="C51" s="2" t="s">
        <v>54</v>
      </c>
      <c r="D51" s="21">
        <f t="shared" si="20"/>
        <v>-570</v>
      </c>
      <c r="E51" s="22"/>
      <c r="F51" s="23">
        <f>SUMIFS('2. EXEMPLE Prévisionnel'!I49:AF49,'2. EXEMPLE Prévisionnel'!I$3:AF$3,'4. EXEMPLE Suivi de trésorerie'!G$6,'2. EXEMPLE Prévisionnel'!I$4:AF$4,"&lt;="&amp;'4. EXEMPLE Suivi de trésorerie'!F$6)</f>
        <v>-570</v>
      </c>
      <c r="G51" s="24">
        <f t="shared" si="21"/>
        <v>1</v>
      </c>
      <c r="H51" s="25"/>
      <c r="I51" s="21">
        <f t="shared" si="22"/>
        <v>0</v>
      </c>
      <c r="J51" s="22"/>
      <c r="L51" s="141">
        <f>SUMIFS(
  Données_Financières_EXEMPLE[Crédit],
  Données_Financières_EXEMPLE[Date], "&gt;="&amp;DATE(L$4,L$5,1),
  Données_Financières_EXEMPLE[Date], "&lt;"&amp;EDATE(DATE(L$4,L$5,1),1),
  Données_Financières_EXEMPLE[N° de compte], $B51)
-SUMIFS(
  Données_Financières_EXEMPLE[Débit],
  Données_Financières_EXEMPLE[Date], "&gt;="&amp;DATE(L$4,L$5,1),
  Données_Financières_EXEMPLE[Date], "&lt;"&amp;EDATE(DATE(L$4,L$5,1),1),
  Données_Financières_EXEMPLE[N° de compte], $B51)</f>
        <v>-95</v>
      </c>
      <c r="M51" s="264">
        <f>SUMIFS(
  Données_Financières_EXEMPLE[Crédit],
  Données_Financières_EXEMPLE[Date], "&gt;="&amp;DATE(M$4,M$5,1),
  Données_Financières_EXEMPLE[Date], "&lt;"&amp;EDATE(DATE(M$4,M$5,1),1),
  Données_Financières_EXEMPLE[N° de compte], $B51)
-SUMIFS(
  Données_Financières_EXEMPLE[Débit],
  Données_Financières_EXEMPLE[Date], "&gt;="&amp;DATE(M$4,M$5,1),
  Données_Financières_EXEMPLE[Date], "&lt;"&amp;EDATE(DATE(M$4,M$5,1),1),
  Données_Financières_EXEMPLE[N° de compte], $B51)</f>
        <v>-95</v>
      </c>
      <c r="N51" s="264">
        <f>SUMIFS(
  Données_Financières_EXEMPLE[Crédit],
  Données_Financières_EXEMPLE[Date], "&gt;="&amp;DATE(N$4,N$5,1),
  Données_Financières_EXEMPLE[Date], "&lt;"&amp;EDATE(DATE(N$4,N$5,1),1),
  Données_Financières_EXEMPLE[N° de compte], $B51)
-SUMIFS(
  Données_Financières_EXEMPLE[Débit],
  Données_Financières_EXEMPLE[Date], "&gt;="&amp;DATE(N$4,N$5,1),
  Données_Financières_EXEMPLE[Date], "&lt;"&amp;EDATE(DATE(N$4,N$5,1),1),
  Données_Financières_EXEMPLE[N° de compte], $B51)</f>
        <v>-95</v>
      </c>
      <c r="O51" s="264">
        <f>SUMIFS(
  Données_Financières_EXEMPLE[Crédit],
  Données_Financières_EXEMPLE[Date], "&gt;="&amp;DATE(O$4,O$5,1),
  Données_Financières_EXEMPLE[Date], "&lt;"&amp;EDATE(DATE(O$4,O$5,1),1),
  Données_Financières_EXEMPLE[N° de compte], $B51)
-SUMIFS(
  Données_Financières_EXEMPLE[Débit],
  Données_Financières_EXEMPLE[Date], "&gt;="&amp;DATE(O$4,O$5,1),
  Données_Financières_EXEMPLE[Date], "&lt;"&amp;EDATE(DATE(O$4,O$5,1),1),
  Données_Financières_EXEMPLE[N° de compte], $B51)</f>
        <v>-95</v>
      </c>
      <c r="P51" s="264">
        <f>SUMIFS(
  Données_Financières_EXEMPLE[Crédit],
  Données_Financières_EXEMPLE[Date], "&gt;="&amp;DATE(P$4,P$5,1),
  Données_Financières_EXEMPLE[Date], "&lt;"&amp;EDATE(DATE(P$4,P$5,1),1),
  Données_Financières_EXEMPLE[N° de compte], $B51)
-SUMIFS(
  Données_Financières_EXEMPLE[Débit],
  Données_Financières_EXEMPLE[Date], "&gt;="&amp;DATE(P$4,P$5,1),
  Données_Financières_EXEMPLE[Date], "&lt;"&amp;EDATE(DATE(P$4,P$5,1),1),
  Données_Financières_EXEMPLE[N° de compte], $B51)</f>
        <v>-95</v>
      </c>
      <c r="Q51" s="264">
        <f>SUMIFS(
  Données_Financières_EXEMPLE[Crédit],
  Données_Financières_EXEMPLE[Date], "&gt;="&amp;DATE(Q$4,Q$5,1),
  Données_Financières_EXEMPLE[Date], "&lt;"&amp;EDATE(DATE(Q$4,Q$5,1),1),
  Données_Financières_EXEMPLE[N° de compte], $B51)
-SUMIFS(
  Données_Financières_EXEMPLE[Débit],
  Données_Financières_EXEMPLE[Date], "&gt;="&amp;DATE(Q$4,Q$5,1),
  Données_Financières_EXEMPLE[Date], "&lt;"&amp;EDATE(DATE(Q$4,Q$5,1),1),
  Données_Financières_EXEMPLE[N° de compte], $B51)</f>
        <v>-95</v>
      </c>
      <c r="R51" s="264">
        <f>SUMIFS(
  Données_Financières_EXEMPLE[Crédit],
  Données_Financières_EXEMPLE[Date], "&gt;="&amp;DATE(R$4,R$5,1),
  Données_Financières_EXEMPLE[Date], "&lt;"&amp;EDATE(DATE(R$4,R$5,1),1),
  Données_Financières_EXEMPLE[N° de compte], $B51)
-SUMIFS(
  Données_Financières_EXEMPLE[Débit],
  Données_Financières_EXEMPLE[Date], "&gt;="&amp;DATE(R$4,R$5,1),
  Données_Financières_EXEMPLE[Date], "&lt;"&amp;EDATE(DATE(R$4,R$5,1),1),
  Données_Financières_EXEMPLE[N° de compte], $B51)</f>
        <v>0</v>
      </c>
      <c r="S51" s="264">
        <f>SUMIFS(
  Données_Financières_EXEMPLE[Crédit],
  Données_Financières_EXEMPLE[Date], "&gt;="&amp;DATE(S$4,S$5,1),
  Données_Financières_EXEMPLE[Date], "&lt;"&amp;EDATE(DATE(S$4,S$5,1),1),
  Données_Financières_EXEMPLE[N° de compte], $B51)
-SUMIFS(
  Données_Financières_EXEMPLE[Débit],
  Données_Financières_EXEMPLE[Date], "&gt;="&amp;DATE(S$4,S$5,1),
  Données_Financières_EXEMPLE[Date], "&lt;"&amp;EDATE(DATE(S$4,S$5,1),1),
  Données_Financières_EXEMPLE[N° de compte], $B51)</f>
        <v>0</v>
      </c>
      <c r="T51" s="264">
        <f>SUMIFS(
  Données_Financières_EXEMPLE[Crédit],
  Données_Financières_EXEMPLE[Date], "&gt;="&amp;DATE(T$4,T$5,1),
  Données_Financières_EXEMPLE[Date], "&lt;"&amp;EDATE(DATE(T$4,T$5,1),1),
  Données_Financières_EXEMPLE[N° de compte], $B51)
-SUMIFS(
  Données_Financières_EXEMPLE[Débit],
  Données_Financières_EXEMPLE[Date], "&gt;="&amp;DATE(T$4,T$5,1),
  Données_Financières_EXEMPLE[Date], "&lt;"&amp;EDATE(DATE(T$4,T$5,1),1),
  Données_Financières_EXEMPLE[N° de compte], $B51)</f>
        <v>0</v>
      </c>
      <c r="U51" s="264">
        <f>SUMIFS(
  Données_Financières_EXEMPLE[Crédit],
  Données_Financières_EXEMPLE[Date], "&gt;="&amp;DATE(U$4,U$5,1),
  Données_Financières_EXEMPLE[Date], "&lt;"&amp;EDATE(DATE(U$4,U$5,1),1),
  Données_Financières_EXEMPLE[N° de compte], $B51)
-SUMIFS(
  Données_Financières_EXEMPLE[Débit],
  Données_Financières_EXEMPLE[Date], "&gt;="&amp;DATE(U$4,U$5,1),
  Données_Financières_EXEMPLE[Date], "&lt;"&amp;EDATE(DATE(U$4,U$5,1),1),
  Données_Financières_EXEMPLE[N° de compte], $B51)</f>
        <v>0</v>
      </c>
      <c r="V51" s="264">
        <f>SUMIFS(
  Données_Financières_EXEMPLE[Crédit],
  Données_Financières_EXEMPLE[Date], "&gt;="&amp;DATE(V$4,V$5,1),
  Données_Financières_EXEMPLE[Date], "&lt;"&amp;EDATE(DATE(V$4,V$5,1),1),
  Données_Financières_EXEMPLE[N° de compte], $B51)
-SUMIFS(
  Données_Financières_EXEMPLE[Débit],
  Données_Financières_EXEMPLE[Date], "&gt;="&amp;DATE(V$4,V$5,1),
  Données_Financières_EXEMPLE[Date], "&lt;"&amp;EDATE(DATE(V$4,V$5,1),1),
  Données_Financières_EXEMPLE[N° de compte], $B51)</f>
        <v>0</v>
      </c>
      <c r="W51" s="142">
        <f>SUMIFS(
  Données_Financières_EXEMPLE[Crédit],
  Données_Financières_EXEMPLE[Date], "&gt;="&amp;DATE(W$4,W$5,1),
  Données_Financières_EXEMPLE[Date], "&lt;"&amp;EDATE(DATE(W$4,W$5,1),1),
  Données_Financières_EXEMPLE[N° de compte], $B51)
-SUMIFS(
  Données_Financières_EXEMPLE[Débit],
  Données_Financières_EXEMPLE[Date], "&gt;="&amp;DATE(W$4,W$5,1),
  Données_Financières_EXEMPLE[Date], "&lt;"&amp;EDATE(DATE(W$4,W$5,1),1),
  Données_Financières_EXEMPLE[N° de compte], $B51)</f>
        <v>0</v>
      </c>
      <c r="X51" s="141">
        <f>SUMIFS(
  Données_Financières_EXEMPLE[Crédit],
  Données_Financières_EXEMPLE[Date], "&gt;="&amp;DATE(X$4,X$5,1),
  Données_Financières_EXEMPLE[Date], "&lt;"&amp;EDATE(DATE(X$4,X$5,1),1),
  Données_Financières_EXEMPLE[N° de compte], $B51)
-SUMIFS(
  Données_Financières_EXEMPLE[Débit],
  Données_Financières_EXEMPLE[Date], "&gt;="&amp;DATE(X$4,X$5,1),
  Données_Financières_EXEMPLE[Date], "&lt;"&amp;EDATE(DATE(X$4,X$5,1),1),
  Données_Financières_EXEMPLE[N° de compte], $B51)</f>
        <v>0</v>
      </c>
      <c r="Y51" s="264">
        <f>SUMIFS(
  Données_Financières_EXEMPLE[Crédit],
  Données_Financières_EXEMPLE[Date], "&gt;="&amp;DATE(Y$4,Y$5,1),
  Données_Financières_EXEMPLE[Date], "&lt;"&amp;EDATE(DATE(Y$4,Y$5,1),1),
  Données_Financières_EXEMPLE[N° de compte], $B51)
-SUMIFS(
  Données_Financières_EXEMPLE[Débit],
  Données_Financières_EXEMPLE[Date], "&gt;="&amp;DATE(Y$4,Y$5,1),
  Données_Financières_EXEMPLE[Date], "&lt;"&amp;EDATE(DATE(Y$4,Y$5,1),1),
  Données_Financières_EXEMPLE[N° de compte], $B51)</f>
        <v>0</v>
      </c>
      <c r="Z51" s="264">
        <f>SUMIFS(
  Données_Financières_EXEMPLE[Crédit],
  Données_Financières_EXEMPLE[Date], "&gt;="&amp;DATE(Z$4,Z$5,1),
  Données_Financières_EXEMPLE[Date], "&lt;"&amp;EDATE(DATE(Z$4,Z$5,1),1),
  Données_Financières_EXEMPLE[N° de compte], $B51)
-SUMIFS(
  Données_Financières_EXEMPLE[Débit],
  Données_Financières_EXEMPLE[Date], "&gt;="&amp;DATE(Z$4,Z$5,1),
  Données_Financières_EXEMPLE[Date], "&lt;"&amp;EDATE(DATE(Z$4,Z$5,1),1),
  Données_Financières_EXEMPLE[N° de compte], $B51)</f>
        <v>0</v>
      </c>
      <c r="AA51" s="264">
        <f>SUMIFS(
  Données_Financières_EXEMPLE[Crédit],
  Données_Financières_EXEMPLE[Date], "&gt;="&amp;DATE(AA$4,AA$5,1),
  Données_Financières_EXEMPLE[Date], "&lt;"&amp;EDATE(DATE(AA$4,AA$5,1),1),
  Données_Financières_EXEMPLE[N° de compte], $B51)
-SUMIFS(
  Données_Financières_EXEMPLE[Débit],
  Données_Financières_EXEMPLE[Date], "&gt;="&amp;DATE(AA$4,AA$5,1),
  Données_Financières_EXEMPLE[Date], "&lt;"&amp;EDATE(DATE(AA$4,AA$5,1),1),
  Données_Financières_EXEMPLE[N° de compte], $B51)</f>
        <v>0</v>
      </c>
      <c r="AB51" s="264">
        <f>SUMIFS(
  Données_Financières_EXEMPLE[Crédit],
  Données_Financières_EXEMPLE[Date], "&gt;="&amp;DATE(AB$4,AB$5,1),
  Données_Financières_EXEMPLE[Date], "&lt;"&amp;EDATE(DATE(AB$4,AB$5,1),1),
  Données_Financières_EXEMPLE[N° de compte], $B51)
-SUMIFS(
  Données_Financières_EXEMPLE[Débit],
  Données_Financières_EXEMPLE[Date], "&gt;="&amp;DATE(AB$4,AB$5,1),
  Données_Financières_EXEMPLE[Date], "&lt;"&amp;EDATE(DATE(AB$4,AB$5,1),1),
  Données_Financières_EXEMPLE[N° de compte], $B51)</f>
        <v>0</v>
      </c>
      <c r="AC51" s="264">
        <f>SUMIFS(
  Données_Financières_EXEMPLE[Crédit],
  Données_Financières_EXEMPLE[Date], "&gt;="&amp;DATE(AC$4,AC$5,1),
  Données_Financières_EXEMPLE[Date], "&lt;"&amp;EDATE(DATE(AC$4,AC$5,1),1),
  Données_Financières_EXEMPLE[N° de compte], $B51)
-SUMIFS(
  Données_Financières_EXEMPLE[Débit],
  Données_Financières_EXEMPLE[Date], "&gt;="&amp;DATE(AC$4,AC$5,1),
  Données_Financières_EXEMPLE[Date], "&lt;"&amp;EDATE(DATE(AC$4,AC$5,1),1),
  Données_Financières_EXEMPLE[N° de compte], $B51)</f>
        <v>0</v>
      </c>
      <c r="AD51" s="264">
        <f>SUMIFS(
  Données_Financières_EXEMPLE[Crédit],
  Données_Financières_EXEMPLE[Date], "&gt;="&amp;DATE(AD$4,AD$5,1),
  Données_Financières_EXEMPLE[Date], "&lt;"&amp;EDATE(DATE(AD$4,AD$5,1),1),
  Données_Financières_EXEMPLE[N° de compte], $B51)
-SUMIFS(
  Données_Financières_EXEMPLE[Débit],
  Données_Financières_EXEMPLE[Date], "&gt;="&amp;DATE(AD$4,AD$5,1),
  Données_Financières_EXEMPLE[Date], "&lt;"&amp;EDATE(DATE(AD$4,AD$5,1),1),
  Données_Financières_EXEMPLE[N° de compte], $B51)</f>
        <v>0</v>
      </c>
      <c r="AE51" s="264">
        <f>SUMIFS(
  Données_Financières_EXEMPLE[Crédit],
  Données_Financières_EXEMPLE[Date], "&gt;="&amp;DATE(AE$4,AE$5,1),
  Données_Financières_EXEMPLE[Date], "&lt;"&amp;EDATE(DATE(AE$4,AE$5,1),1),
  Données_Financières_EXEMPLE[N° de compte], $B51)
-SUMIFS(
  Données_Financières_EXEMPLE[Débit],
  Données_Financières_EXEMPLE[Date], "&gt;="&amp;DATE(AE$4,AE$5,1),
  Données_Financières_EXEMPLE[Date], "&lt;"&amp;EDATE(DATE(AE$4,AE$5,1),1),
  Données_Financières_EXEMPLE[N° de compte], $B51)</f>
        <v>0</v>
      </c>
      <c r="AF51" s="264">
        <f>SUMIFS(
  Données_Financières_EXEMPLE[Crédit],
  Données_Financières_EXEMPLE[Date], "&gt;="&amp;DATE(AF$4,AF$5,1),
  Données_Financières_EXEMPLE[Date], "&lt;"&amp;EDATE(DATE(AF$4,AF$5,1),1),
  Données_Financières_EXEMPLE[N° de compte], $B51)
-SUMIFS(
  Données_Financières_EXEMPLE[Débit],
  Données_Financières_EXEMPLE[Date], "&gt;="&amp;DATE(AF$4,AF$5,1),
  Données_Financières_EXEMPLE[Date], "&lt;"&amp;EDATE(DATE(AF$4,AF$5,1),1),
  Données_Financières_EXEMPLE[N° de compte], $B51)</f>
        <v>0</v>
      </c>
      <c r="AG51" s="264">
        <f>SUMIFS(
  Données_Financières_EXEMPLE[Crédit],
  Données_Financières_EXEMPLE[Date], "&gt;="&amp;DATE(AG$4,AG$5,1),
  Données_Financières_EXEMPLE[Date], "&lt;"&amp;EDATE(DATE(AG$4,AG$5,1),1),
  Données_Financières_EXEMPLE[N° de compte], $B51)
-SUMIFS(
  Données_Financières_EXEMPLE[Débit],
  Données_Financières_EXEMPLE[Date], "&gt;="&amp;DATE(AG$4,AG$5,1),
  Données_Financières_EXEMPLE[Date], "&lt;"&amp;EDATE(DATE(AG$4,AG$5,1),1),
  Données_Financières_EXEMPLE[N° de compte], $B51)</f>
        <v>0</v>
      </c>
      <c r="AH51" s="264">
        <f>SUMIFS(
  Données_Financières_EXEMPLE[Crédit],
  Données_Financières_EXEMPLE[Date], "&gt;="&amp;DATE(AH$4,AH$5,1),
  Données_Financières_EXEMPLE[Date], "&lt;"&amp;EDATE(DATE(AH$4,AH$5,1),1),
  Données_Financières_EXEMPLE[N° de compte], $B51)
-SUMIFS(
  Données_Financières_EXEMPLE[Débit],
  Données_Financières_EXEMPLE[Date], "&gt;="&amp;DATE(AH$4,AH$5,1),
  Données_Financières_EXEMPLE[Date], "&lt;"&amp;EDATE(DATE(AH$4,AH$5,1),1),
  Données_Financières_EXEMPLE[N° de compte], $B51)</f>
        <v>0</v>
      </c>
      <c r="AI51" s="142">
        <f>SUMIFS(
  Données_Financières_EXEMPLE[Crédit],
  Données_Financières_EXEMPLE[Date], "&gt;="&amp;DATE(AI$4,AI$5,1),
  Données_Financières_EXEMPLE[Date], "&lt;"&amp;EDATE(DATE(AI$4,AI$5,1),1),
  Données_Financières_EXEMPLE[N° de compte], $B51)
-SUMIFS(
  Données_Financières_EXEMPLE[Débit],
  Données_Financières_EXEMPLE[Date], "&gt;="&amp;DATE(AI$4,AI$5,1),
  Données_Financières_EXEMPLE[Date], "&lt;"&amp;EDATE(DATE(AI$4,AI$5,1),1),
  Données_Financières_EXEMPLE[N° de compte], $B51)</f>
        <v>0</v>
      </c>
    </row>
    <row r="52" spans="1:35" outlineLevel="1" x14ac:dyDescent="0.45">
      <c r="A52" s="242"/>
      <c r="B52" s="2">
        <v>6500</v>
      </c>
      <c r="C52" s="2" t="s">
        <v>55</v>
      </c>
      <c r="D52" s="21">
        <f t="shared" si="20"/>
        <v>-1680</v>
      </c>
      <c r="E52" s="22"/>
      <c r="F52" s="23">
        <f>SUMIFS('2. EXEMPLE Prévisionnel'!I50:AF50,'2. EXEMPLE Prévisionnel'!I$3:AF$3,'4. EXEMPLE Suivi de trésorerie'!G$6,'2. EXEMPLE Prévisionnel'!I$4:AF$4,"&lt;="&amp;'4. EXEMPLE Suivi de trésorerie'!F$6)</f>
        <v>-1680</v>
      </c>
      <c r="G52" s="24">
        <f t="shared" si="21"/>
        <v>1</v>
      </c>
      <c r="H52" s="25"/>
      <c r="I52" s="21">
        <f t="shared" si="22"/>
        <v>0</v>
      </c>
      <c r="J52" s="22"/>
      <c r="L52" s="141">
        <f>SUMIFS(
  Données_Financières_EXEMPLE[Crédit],
  Données_Financières_EXEMPLE[Date], "&gt;="&amp;DATE(L$4,L$5,1),
  Données_Financières_EXEMPLE[Date], "&lt;"&amp;EDATE(DATE(L$4,L$5,1),1),
  Données_Financières_EXEMPLE[N° de compte], $B52)
-SUMIFS(
  Données_Financières_EXEMPLE[Débit],
  Données_Financières_EXEMPLE[Date], "&gt;="&amp;DATE(L$4,L$5,1),
  Données_Financières_EXEMPLE[Date], "&lt;"&amp;EDATE(DATE(L$4,L$5,1),1),
  Données_Financières_EXEMPLE[N° de compte], $B52)</f>
        <v>-280</v>
      </c>
      <c r="M52" s="264">
        <f>SUMIFS(
  Données_Financières_EXEMPLE[Crédit],
  Données_Financières_EXEMPLE[Date], "&gt;="&amp;DATE(M$4,M$5,1),
  Données_Financières_EXEMPLE[Date], "&lt;"&amp;EDATE(DATE(M$4,M$5,1),1),
  Données_Financières_EXEMPLE[N° de compte], $B52)
-SUMIFS(
  Données_Financières_EXEMPLE[Débit],
  Données_Financières_EXEMPLE[Date], "&gt;="&amp;DATE(M$4,M$5,1),
  Données_Financières_EXEMPLE[Date], "&lt;"&amp;EDATE(DATE(M$4,M$5,1),1),
  Données_Financières_EXEMPLE[N° de compte], $B52)</f>
        <v>-280</v>
      </c>
      <c r="N52" s="264">
        <f>SUMIFS(
  Données_Financières_EXEMPLE[Crédit],
  Données_Financières_EXEMPLE[Date], "&gt;="&amp;DATE(N$4,N$5,1),
  Données_Financières_EXEMPLE[Date], "&lt;"&amp;EDATE(DATE(N$4,N$5,1),1),
  Données_Financières_EXEMPLE[N° de compte], $B52)
-SUMIFS(
  Données_Financières_EXEMPLE[Débit],
  Données_Financières_EXEMPLE[Date], "&gt;="&amp;DATE(N$4,N$5,1),
  Données_Financières_EXEMPLE[Date], "&lt;"&amp;EDATE(DATE(N$4,N$5,1),1),
  Données_Financières_EXEMPLE[N° de compte], $B52)</f>
        <v>-280</v>
      </c>
      <c r="O52" s="264">
        <f>SUMIFS(
  Données_Financières_EXEMPLE[Crédit],
  Données_Financières_EXEMPLE[Date], "&gt;="&amp;DATE(O$4,O$5,1),
  Données_Financières_EXEMPLE[Date], "&lt;"&amp;EDATE(DATE(O$4,O$5,1),1),
  Données_Financières_EXEMPLE[N° de compte], $B52)
-SUMIFS(
  Données_Financières_EXEMPLE[Débit],
  Données_Financières_EXEMPLE[Date], "&gt;="&amp;DATE(O$4,O$5,1),
  Données_Financières_EXEMPLE[Date], "&lt;"&amp;EDATE(DATE(O$4,O$5,1),1),
  Données_Financières_EXEMPLE[N° de compte], $B52)</f>
        <v>-280</v>
      </c>
      <c r="P52" s="264">
        <f>SUMIFS(
  Données_Financières_EXEMPLE[Crédit],
  Données_Financières_EXEMPLE[Date], "&gt;="&amp;DATE(P$4,P$5,1),
  Données_Financières_EXEMPLE[Date], "&lt;"&amp;EDATE(DATE(P$4,P$5,1),1),
  Données_Financières_EXEMPLE[N° de compte], $B52)
-SUMIFS(
  Données_Financières_EXEMPLE[Débit],
  Données_Financières_EXEMPLE[Date], "&gt;="&amp;DATE(P$4,P$5,1),
  Données_Financières_EXEMPLE[Date], "&lt;"&amp;EDATE(DATE(P$4,P$5,1),1),
  Données_Financières_EXEMPLE[N° de compte], $B52)</f>
        <v>-280</v>
      </c>
      <c r="Q52" s="264">
        <f>SUMIFS(
  Données_Financières_EXEMPLE[Crédit],
  Données_Financières_EXEMPLE[Date], "&gt;="&amp;DATE(Q$4,Q$5,1),
  Données_Financières_EXEMPLE[Date], "&lt;"&amp;EDATE(DATE(Q$4,Q$5,1),1),
  Données_Financières_EXEMPLE[N° de compte], $B52)
-SUMIFS(
  Données_Financières_EXEMPLE[Débit],
  Données_Financières_EXEMPLE[Date], "&gt;="&amp;DATE(Q$4,Q$5,1),
  Données_Financières_EXEMPLE[Date], "&lt;"&amp;EDATE(DATE(Q$4,Q$5,1),1),
  Données_Financières_EXEMPLE[N° de compte], $B52)</f>
        <v>-280</v>
      </c>
      <c r="R52" s="264">
        <f>SUMIFS(
  Données_Financières_EXEMPLE[Crédit],
  Données_Financières_EXEMPLE[Date], "&gt;="&amp;DATE(R$4,R$5,1),
  Données_Financières_EXEMPLE[Date], "&lt;"&amp;EDATE(DATE(R$4,R$5,1),1),
  Données_Financières_EXEMPLE[N° de compte], $B52)
-SUMIFS(
  Données_Financières_EXEMPLE[Débit],
  Données_Financières_EXEMPLE[Date], "&gt;="&amp;DATE(R$4,R$5,1),
  Données_Financières_EXEMPLE[Date], "&lt;"&amp;EDATE(DATE(R$4,R$5,1),1),
  Données_Financières_EXEMPLE[N° de compte], $B52)</f>
        <v>0</v>
      </c>
      <c r="S52" s="264">
        <f>SUMIFS(
  Données_Financières_EXEMPLE[Crédit],
  Données_Financières_EXEMPLE[Date], "&gt;="&amp;DATE(S$4,S$5,1),
  Données_Financières_EXEMPLE[Date], "&lt;"&amp;EDATE(DATE(S$4,S$5,1),1),
  Données_Financières_EXEMPLE[N° de compte], $B52)
-SUMIFS(
  Données_Financières_EXEMPLE[Débit],
  Données_Financières_EXEMPLE[Date], "&gt;="&amp;DATE(S$4,S$5,1),
  Données_Financières_EXEMPLE[Date], "&lt;"&amp;EDATE(DATE(S$4,S$5,1),1),
  Données_Financières_EXEMPLE[N° de compte], $B52)</f>
        <v>0</v>
      </c>
      <c r="T52" s="264">
        <f>SUMIFS(
  Données_Financières_EXEMPLE[Crédit],
  Données_Financières_EXEMPLE[Date], "&gt;="&amp;DATE(T$4,T$5,1),
  Données_Financières_EXEMPLE[Date], "&lt;"&amp;EDATE(DATE(T$4,T$5,1),1),
  Données_Financières_EXEMPLE[N° de compte], $B52)
-SUMIFS(
  Données_Financières_EXEMPLE[Débit],
  Données_Financières_EXEMPLE[Date], "&gt;="&amp;DATE(T$4,T$5,1),
  Données_Financières_EXEMPLE[Date], "&lt;"&amp;EDATE(DATE(T$4,T$5,1),1),
  Données_Financières_EXEMPLE[N° de compte], $B52)</f>
        <v>0</v>
      </c>
      <c r="U52" s="264">
        <f>SUMIFS(
  Données_Financières_EXEMPLE[Crédit],
  Données_Financières_EXEMPLE[Date], "&gt;="&amp;DATE(U$4,U$5,1),
  Données_Financières_EXEMPLE[Date], "&lt;"&amp;EDATE(DATE(U$4,U$5,1),1),
  Données_Financières_EXEMPLE[N° de compte], $B52)
-SUMIFS(
  Données_Financières_EXEMPLE[Débit],
  Données_Financières_EXEMPLE[Date], "&gt;="&amp;DATE(U$4,U$5,1),
  Données_Financières_EXEMPLE[Date], "&lt;"&amp;EDATE(DATE(U$4,U$5,1),1),
  Données_Financières_EXEMPLE[N° de compte], $B52)</f>
        <v>0</v>
      </c>
      <c r="V52" s="264">
        <f>SUMIFS(
  Données_Financières_EXEMPLE[Crédit],
  Données_Financières_EXEMPLE[Date], "&gt;="&amp;DATE(V$4,V$5,1),
  Données_Financières_EXEMPLE[Date], "&lt;"&amp;EDATE(DATE(V$4,V$5,1),1),
  Données_Financières_EXEMPLE[N° de compte], $B52)
-SUMIFS(
  Données_Financières_EXEMPLE[Débit],
  Données_Financières_EXEMPLE[Date], "&gt;="&amp;DATE(V$4,V$5,1),
  Données_Financières_EXEMPLE[Date], "&lt;"&amp;EDATE(DATE(V$4,V$5,1),1),
  Données_Financières_EXEMPLE[N° de compte], $B52)</f>
        <v>0</v>
      </c>
      <c r="W52" s="142">
        <f>SUMIFS(
  Données_Financières_EXEMPLE[Crédit],
  Données_Financières_EXEMPLE[Date], "&gt;="&amp;DATE(W$4,W$5,1),
  Données_Financières_EXEMPLE[Date], "&lt;"&amp;EDATE(DATE(W$4,W$5,1),1),
  Données_Financières_EXEMPLE[N° de compte], $B52)
-SUMIFS(
  Données_Financières_EXEMPLE[Débit],
  Données_Financières_EXEMPLE[Date], "&gt;="&amp;DATE(W$4,W$5,1),
  Données_Financières_EXEMPLE[Date], "&lt;"&amp;EDATE(DATE(W$4,W$5,1),1),
  Données_Financières_EXEMPLE[N° de compte], $B52)</f>
        <v>0</v>
      </c>
      <c r="X52" s="141">
        <f>SUMIFS(
  Données_Financières_EXEMPLE[Crédit],
  Données_Financières_EXEMPLE[Date], "&gt;="&amp;DATE(X$4,X$5,1),
  Données_Financières_EXEMPLE[Date], "&lt;"&amp;EDATE(DATE(X$4,X$5,1),1),
  Données_Financières_EXEMPLE[N° de compte], $B52)
-SUMIFS(
  Données_Financières_EXEMPLE[Débit],
  Données_Financières_EXEMPLE[Date], "&gt;="&amp;DATE(X$4,X$5,1),
  Données_Financières_EXEMPLE[Date], "&lt;"&amp;EDATE(DATE(X$4,X$5,1),1),
  Données_Financières_EXEMPLE[N° de compte], $B52)</f>
        <v>0</v>
      </c>
      <c r="Y52" s="264">
        <f>SUMIFS(
  Données_Financières_EXEMPLE[Crédit],
  Données_Financières_EXEMPLE[Date], "&gt;="&amp;DATE(Y$4,Y$5,1),
  Données_Financières_EXEMPLE[Date], "&lt;"&amp;EDATE(DATE(Y$4,Y$5,1),1),
  Données_Financières_EXEMPLE[N° de compte], $B52)
-SUMIFS(
  Données_Financières_EXEMPLE[Débit],
  Données_Financières_EXEMPLE[Date], "&gt;="&amp;DATE(Y$4,Y$5,1),
  Données_Financières_EXEMPLE[Date], "&lt;"&amp;EDATE(DATE(Y$4,Y$5,1),1),
  Données_Financières_EXEMPLE[N° de compte], $B52)</f>
        <v>0</v>
      </c>
      <c r="Z52" s="264">
        <f>SUMIFS(
  Données_Financières_EXEMPLE[Crédit],
  Données_Financières_EXEMPLE[Date], "&gt;="&amp;DATE(Z$4,Z$5,1),
  Données_Financières_EXEMPLE[Date], "&lt;"&amp;EDATE(DATE(Z$4,Z$5,1),1),
  Données_Financières_EXEMPLE[N° de compte], $B52)
-SUMIFS(
  Données_Financières_EXEMPLE[Débit],
  Données_Financières_EXEMPLE[Date], "&gt;="&amp;DATE(Z$4,Z$5,1),
  Données_Financières_EXEMPLE[Date], "&lt;"&amp;EDATE(DATE(Z$4,Z$5,1),1),
  Données_Financières_EXEMPLE[N° de compte], $B52)</f>
        <v>0</v>
      </c>
      <c r="AA52" s="264">
        <f>SUMIFS(
  Données_Financières_EXEMPLE[Crédit],
  Données_Financières_EXEMPLE[Date], "&gt;="&amp;DATE(AA$4,AA$5,1),
  Données_Financières_EXEMPLE[Date], "&lt;"&amp;EDATE(DATE(AA$4,AA$5,1),1),
  Données_Financières_EXEMPLE[N° de compte], $B52)
-SUMIFS(
  Données_Financières_EXEMPLE[Débit],
  Données_Financières_EXEMPLE[Date], "&gt;="&amp;DATE(AA$4,AA$5,1),
  Données_Financières_EXEMPLE[Date], "&lt;"&amp;EDATE(DATE(AA$4,AA$5,1),1),
  Données_Financières_EXEMPLE[N° de compte], $B52)</f>
        <v>0</v>
      </c>
      <c r="AB52" s="264">
        <f>SUMIFS(
  Données_Financières_EXEMPLE[Crédit],
  Données_Financières_EXEMPLE[Date], "&gt;="&amp;DATE(AB$4,AB$5,1),
  Données_Financières_EXEMPLE[Date], "&lt;"&amp;EDATE(DATE(AB$4,AB$5,1),1),
  Données_Financières_EXEMPLE[N° de compte], $B52)
-SUMIFS(
  Données_Financières_EXEMPLE[Débit],
  Données_Financières_EXEMPLE[Date], "&gt;="&amp;DATE(AB$4,AB$5,1),
  Données_Financières_EXEMPLE[Date], "&lt;"&amp;EDATE(DATE(AB$4,AB$5,1),1),
  Données_Financières_EXEMPLE[N° de compte], $B52)</f>
        <v>0</v>
      </c>
      <c r="AC52" s="264">
        <f>SUMIFS(
  Données_Financières_EXEMPLE[Crédit],
  Données_Financières_EXEMPLE[Date], "&gt;="&amp;DATE(AC$4,AC$5,1),
  Données_Financières_EXEMPLE[Date], "&lt;"&amp;EDATE(DATE(AC$4,AC$5,1),1),
  Données_Financières_EXEMPLE[N° de compte], $B52)
-SUMIFS(
  Données_Financières_EXEMPLE[Débit],
  Données_Financières_EXEMPLE[Date], "&gt;="&amp;DATE(AC$4,AC$5,1),
  Données_Financières_EXEMPLE[Date], "&lt;"&amp;EDATE(DATE(AC$4,AC$5,1),1),
  Données_Financières_EXEMPLE[N° de compte], $B52)</f>
        <v>0</v>
      </c>
      <c r="AD52" s="264">
        <f>SUMIFS(
  Données_Financières_EXEMPLE[Crédit],
  Données_Financières_EXEMPLE[Date], "&gt;="&amp;DATE(AD$4,AD$5,1),
  Données_Financières_EXEMPLE[Date], "&lt;"&amp;EDATE(DATE(AD$4,AD$5,1),1),
  Données_Financières_EXEMPLE[N° de compte], $B52)
-SUMIFS(
  Données_Financières_EXEMPLE[Débit],
  Données_Financières_EXEMPLE[Date], "&gt;="&amp;DATE(AD$4,AD$5,1),
  Données_Financières_EXEMPLE[Date], "&lt;"&amp;EDATE(DATE(AD$4,AD$5,1),1),
  Données_Financières_EXEMPLE[N° de compte], $B52)</f>
        <v>0</v>
      </c>
      <c r="AE52" s="264">
        <f>SUMIFS(
  Données_Financières_EXEMPLE[Crédit],
  Données_Financières_EXEMPLE[Date], "&gt;="&amp;DATE(AE$4,AE$5,1),
  Données_Financières_EXEMPLE[Date], "&lt;"&amp;EDATE(DATE(AE$4,AE$5,1),1),
  Données_Financières_EXEMPLE[N° de compte], $B52)
-SUMIFS(
  Données_Financières_EXEMPLE[Débit],
  Données_Financières_EXEMPLE[Date], "&gt;="&amp;DATE(AE$4,AE$5,1),
  Données_Financières_EXEMPLE[Date], "&lt;"&amp;EDATE(DATE(AE$4,AE$5,1),1),
  Données_Financières_EXEMPLE[N° de compte], $B52)</f>
        <v>0</v>
      </c>
      <c r="AF52" s="264">
        <f>SUMIFS(
  Données_Financières_EXEMPLE[Crédit],
  Données_Financières_EXEMPLE[Date], "&gt;="&amp;DATE(AF$4,AF$5,1),
  Données_Financières_EXEMPLE[Date], "&lt;"&amp;EDATE(DATE(AF$4,AF$5,1),1),
  Données_Financières_EXEMPLE[N° de compte], $B52)
-SUMIFS(
  Données_Financières_EXEMPLE[Débit],
  Données_Financières_EXEMPLE[Date], "&gt;="&amp;DATE(AF$4,AF$5,1),
  Données_Financières_EXEMPLE[Date], "&lt;"&amp;EDATE(DATE(AF$4,AF$5,1),1),
  Données_Financières_EXEMPLE[N° de compte], $B52)</f>
        <v>0</v>
      </c>
      <c r="AG52" s="264">
        <f>SUMIFS(
  Données_Financières_EXEMPLE[Crédit],
  Données_Financières_EXEMPLE[Date], "&gt;="&amp;DATE(AG$4,AG$5,1),
  Données_Financières_EXEMPLE[Date], "&lt;"&amp;EDATE(DATE(AG$4,AG$5,1),1),
  Données_Financières_EXEMPLE[N° de compte], $B52)
-SUMIFS(
  Données_Financières_EXEMPLE[Débit],
  Données_Financières_EXEMPLE[Date], "&gt;="&amp;DATE(AG$4,AG$5,1),
  Données_Financières_EXEMPLE[Date], "&lt;"&amp;EDATE(DATE(AG$4,AG$5,1),1),
  Données_Financières_EXEMPLE[N° de compte], $B52)</f>
        <v>0</v>
      </c>
      <c r="AH52" s="264">
        <f>SUMIFS(
  Données_Financières_EXEMPLE[Crédit],
  Données_Financières_EXEMPLE[Date], "&gt;="&amp;DATE(AH$4,AH$5,1),
  Données_Financières_EXEMPLE[Date], "&lt;"&amp;EDATE(DATE(AH$4,AH$5,1),1),
  Données_Financières_EXEMPLE[N° de compte], $B52)
-SUMIFS(
  Données_Financières_EXEMPLE[Débit],
  Données_Financières_EXEMPLE[Date], "&gt;="&amp;DATE(AH$4,AH$5,1),
  Données_Financières_EXEMPLE[Date], "&lt;"&amp;EDATE(DATE(AH$4,AH$5,1),1),
  Données_Financières_EXEMPLE[N° de compte], $B52)</f>
        <v>0</v>
      </c>
      <c r="AI52" s="142">
        <f>SUMIFS(
  Données_Financières_EXEMPLE[Crédit],
  Données_Financières_EXEMPLE[Date], "&gt;="&amp;DATE(AI$4,AI$5,1),
  Données_Financières_EXEMPLE[Date], "&lt;"&amp;EDATE(DATE(AI$4,AI$5,1),1),
  Données_Financières_EXEMPLE[N° de compte], $B52)
-SUMIFS(
  Données_Financières_EXEMPLE[Débit],
  Données_Financières_EXEMPLE[Date], "&gt;="&amp;DATE(AI$4,AI$5,1),
  Données_Financières_EXEMPLE[Date], "&lt;"&amp;EDATE(DATE(AI$4,AI$5,1),1),
  Données_Financières_EXEMPLE[N° de compte], $B52)</f>
        <v>0</v>
      </c>
    </row>
    <row r="53" spans="1:35" outlineLevel="1" x14ac:dyDescent="0.45">
      <c r="A53" s="242"/>
      <c r="B53" s="2">
        <v>6570</v>
      </c>
      <c r="C53" s="2" t="s">
        <v>56</v>
      </c>
      <c r="D53" s="21">
        <f>SUM(L53:W53)</f>
        <v>-5220</v>
      </c>
      <c r="E53" s="22"/>
      <c r="F53" s="23">
        <f>SUMIFS('2. EXEMPLE Prévisionnel'!I51:AF51,'2. EXEMPLE Prévisionnel'!I$3:AF$3,'4. EXEMPLE Suivi de trésorerie'!G$6,'2. EXEMPLE Prévisionnel'!I$4:AF$4,"&lt;="&amp;'4. EXEMPLE Suivi de trésorerie'!F$6)</f>
        <v>-5600</v>
      </c>
      <c r="G53" s="24">
        <f t="shared" si="21"/>
        <v>0.93214285714285716</v>
      </c>
      <c r="H53" s="25"/>
      <c r="I53" s="21">
        <f t="shared" si="22"/>
        <v>0</v>
      </c>
      <c r="J53" s="22"/>
      <c r="L53" s="141">
        <f>SUMIFS(
  Données_Financières_EXEMPLE[Crédit],
  Données_Financières_EXEMPLE[Date], "&gt;="&amp;DATE(L$4,L$5,1),
  Données_Financières_EXEMPLE[Date], "&lt;"&amp;EDATE(DATE(L$4,L$5,1),1),
  Données_Financières_EXEMPLE[N° de compte], $B53)
-SUMIFS(
  Données_Financières_EXEMPLE[Débit],
  Données_Financières_EXEMPLE[Date], "&gt;="&amp;DATE(L$4,L$5,1),
  Données_Financières_EXEMPLE[Date], "&lt;"&amp;EDATE(DATE(L$4,L$5,1),1),
  Données_Financières_EXEMPLE[N° de compte], $B53)</f>
        <v>-120</v>
      </c>
      <c r="M53" s="264">
        <f>SUMIFS(
  Données_Financières_EXEMPLE[Crédit],
  Données_Financières_EXEMPLE[Date], "&gt;="&amp;DATE(M$4,M$5,1),
  Données_Financières_EXEMPLE[Date], "&lt;"&amp;EDATE(DATE(M$4,M$5,1),1),
  Données_Financières_EXEMPLE[N° de compte], $B53)
-SUMIFS(
  Données_Financières_EXEMPLE[Débit],
  Données_Financières_EXEMPLE[Date], "&gt;="&amp;DATE(M$4,M$5,1),
  Données_Financières_EXEMPLE[Date], "&lt;"&amp;EDATE(DATE(M$4,M$5,1),1),
  Données_Financières_EXEMPLE[N° de compte], $B53)</f>
        <v>-120</v>
      </c>
      <c r="N53" s="264">
        <f>SUMIFS(
  Données_Financières_EXEMPLE[Crédit],
  Données_Financières_EXEMPLE[Date], "&gt;="&amp;DATE(N$4,N$5,1),
  Données_Financières_EXEMPLE[Date], "&lt;"&amp;EDATE(DATE(N$4,N$5,1),1),
  Données_Financières_EXEMPLE[N° de compte], $B53)
-SUMIFS(
  Données_Financières_EXEMPLE[Débit],
  Données_Financières_EXEMPLE[Date], "&gt;="&amp;DATE(N$4,N$5,1),
  Données_Financières_EXEMPLE[Date], "&lt;"&amp;EDATE(DATE(N$4,N$5,1),1),
  Données_Financières_EXEMPLE[N° de compte], $B53)</f>
        <v>-120</v>
      </c>
      <c r="O53" s="264">
        <f>SUMIFS(
  Données_Financières_EXEMPLE[Crédit],
  Données_Financières_EXEMPLE[Date], "&gt;="&amp;DATE(O$4,O$5,1),
  Données_Financières_EXEMPLE[Date], "&lt;"&amp;EDATE(DATE(O$4,O$5,1),1),
  Données_Financières_EXEMPLE[N° de compte], $B53)
-SUMIFS(
  Données_Financières_EXEMPLE[Débit],
  Données_Financières_EXEMPLE[Date], "&gt;="&amp;DATE(O$4,O$5,1),
  Données_Financières_EXEMPLE[Date], "&lt;"&amp;EDATE(DATE(O$4,O$5,1),1),
  Données_Financières_EXEMPLE[N° de compte], $B53)</f>
        <v>-4620</v>
      </c>
      <c r="P53" s="264">
        <f>SUMIFS(
  Données_Financières_EXEMPLE[Crédit],
  Données_Financières_EXEMPLE[Date], "&gt;="&amp;DATE(P$4,P$5,1),
  Données_Financières_EXEMPLE[Date], "&lt;"&amp;EDATE(DATE(P$4,P$5,1),1),
  Données_Financières_EXEMPLE[N° de compte], $B53)
-SUMIFS(
  Données_Financières_EXEMPLE[Débit],
  Données_Financières_EXEMPLE[Date], "&gt;="&amp;DATE(P$4,P$5,1),
  Données_Financières_EXEMPLE[Date], "&lt;"&amp;EDATE(DATE(P$4,P$5,1),1),
  Données_Financières_EXEMPLE[N° de compte], $B53)</f>
        <v>-120</v>
      </c>
      <c r="Q53" s="264">
        <f>SUMIFS(
  Données_Financières_EXEMPLE[Crédit],
  Données_Financières_EXEMPLE[Date], "&gt;="&amp;DATE(Q$4,Q$5,1),
  Données_Financières_EXEMPLE[Date], "&lt;"&amp;EDATE(DATE(Q$4,Q$5,1),1),
  Données_Financières_EXEMPLE[N° de compte], $B53)
-SUMIFS(
  Données_Financières_EXEMPLE[Débit],
  Données_Financières_EXEMPLE[Date], "&gt;="&amp;DATE(Q$4,Q$5,1),
  Données_Financières_EXEMPLE[Date], "&lt;"&amp;EDATE(DATE(Q$4,Q$5,1),1),
  Données_Financières_EXEMPLE[N° de compte], $B53)</f>
        <v>-120</v>
      </c>
      <c r="R53" s="264">
        <f>SUMIFS(
  Données_Financières_EXEMPLE[Crédit],
  Données_Financières_EXEMPLE[Date], "&gt;="&amp;DATE(R$4,R$5,1),
  Données_Financières_EXEMPLE[Date], "&lt;"&amp;EDATE(DATE(R$4,R$5,1),1),
  Données_Financières_EXEMPLE[N° de compte], $B53)
-SUMIFS(
  Données_Financières_EXEMPLE[Débit],
  Données_Financières_EXEMPLE[Date], "&gt;="&amp;DATE(R$4,R$5,1),
  Données_Financières_EXEMPLE[Date], "&lt;"&amp;EDATE(DATE(R$4,R$5,1),1),
  Données_Financières_EXEMPLE[N° de compte], $B53)</f>
        <v>0</v>
      </c>
      <c r="S53" s="264">
        <f>SUMIFS(
  Données_Financières_EXEMPLE[Crédit],
  Données_Financières_EXEMPLE[Date], "&gt;="&amp;DATE(S$4,S$5,1),
  Données_Financières_EXEMPLE[Date], "&lt;"&amp;EDATE(DATE(S$4,S$5,1),1),
  Données_Financières_EXEMPLE[N° de compte], $B53)
-SUMIFS(
  Données_Financières_EXEMPLE[Débit],
  Données_Financières_EXEMPLE[Date], "&gt;="&amp;DATE(S$4,S$5,1),
  Données_Financières_EXEMPLE[Date], "&lt;"&amp;EDATE(DATE(S$4,S$5,1),1),
  Données_Financières_EXEMPLE[N° de compte], $B53)</f>
        <v>0</v>
      </c>
      <c r="T53" s="264">
        <f>SUMIFS(
  Données_Financières_EXEMPLE[Crédit],
  Données_Financières_EXEMPLE[Date], "&gt;="&amp;DATE(T$4,T$5,1),
  Données_Financières_EXEMPLE[Date], "&lt;"&amp;EDATE(DATE(T$4,T$5,1),1),
  Données_Financières_EXEMPLE[N° de compte], $B53)
-SUMIFS(
  Données_Financières_EXEMPLE[Débit],
  Données_Financières_EXEMPLE[Date], "&gt;="&amp;DATE(T$4,T$5,1),
  Données_Financières_EXEMPLE[Date], "&lt;"&amp;EDATE(DATE(T$4,T$5,1),1),
  Données_Financières_EXEMPLE[N° de compte], $B53)</f>
        <v>0</v>
      </c>
      <c r="U53" s="264">
        <f>SUMIFS(
  Données_Financières_EXEMPLE[Crédit],
  Données_Financières_EXEMPLE[Date], "&gt;="&amp;DATE(U$4,U$5,1),
  Données_Financières_EXEMPLE[Date], "&lt;"&amp;EDATE(DATE(U$4,U$5,1),1),
  Données_Financières_EXEMPLE[N° de compte], $B53)
-SUMIFS(
  Données_Financières_EXEMPLE[Débit],
  Données_Financières_EXEMPLE[Date], "&gt;="&amp;DATE(U$4,U$5,1),
  Données_Financières_EXEMPLE[Date], "&lt;"&amp;EDATE(DATE(U$4,U$5,1),1),
  Données_Financières_EXEMPLE[N° de compte], $B53)</f>
        <v>0</v>
      </c>
      <c r="V53" s="264">
        <f>SUMIFS(
  Données_Financières_EXEMPLE[Crédit],
  Données_Financières_EXEMPLE[Date], "&gt;="&amp;DATE(V$4,V$5,1),
  Données_Financières_EXEMPLE[Date], "&lt;"&amp;EDATE(DATE(V$4,V$5,1),1),
  Données_Financières_EXEMPLE[N° de compte], $B53)
-SUMIFS(
  Données_Financières_EXEMPLE[Débit],
  Données_Financières_EXEMPLE[Date], "&gt;="&amp;DATE(V$4,V$5,1),
  Données_Financières_EXEMPLE[Date], "&lt;"&amp;EDATE(DATE(V$4,V$5,1),1),
  Données_Financières_EXEMPLE[N° de compte], $B53)</f>
        <v>0</v>
      </c>
      <c r="W53" s="142">
        <f>SUMIFS(
  Données_Financières_EXEMPLE[Crédit],
  Données_Financières_EXEMPLE[Date], "&gt;="&amp;DATE(W$4,W$5,1),
  Données_Financières_EXEMPLE[Date], "&lt;"&amp;EDATE(DATE(W$4,W$5,1),1),
  Données_Financières_EXEMPLE[N° de compte], $B53)
-SUMIFS(
  Données_Financières_EXEMPLE[Débit],
  Données_Financières_EXEMPLE[Date], "&gt;="&amp;DATE(W$4,W$5,1),
  Données_Financières_EXEMPLE[Date], "&lt;"&amp;EDATE(DATE(W$4,W$5,1),1),
  Données_Financières_EXEMPLE[N° de compte], $B53)</f>
        <v>0</v>
      </c>
      <c r="X53" s="141">
        <f>SUMIFS(
  Données_Financières_EXEMPLE[Crédit],
  Données_Financières_EXEMPLE[Date], "&gt;="&amp;DATE(X$4,X$5,1),
  Données_Financières_EXEMPLE[Date], "&lt;"&amp;EDATE(DATE(X$4,X$5,1),1),
  Données_Financières_EXEMPLE[N° de compte], $B53)
-SUMIFS(
  Données_Financières_EXEMPLE[Débit],
  Données_Financières_EXEMPLE[Date], "&gt;="&amp;DATE(X$4,X$5,1),
  Données_Financières_EXEMPLE[Date], "&lt;"&amp;EDATE(DATE(X$4,X$5,1),1),
  Données_Financières_EXEMPLE[N° de compte], $B53)</f>
        <v>0</v>
      </c>
      <c r="Y53" s="264">
        <f>SUMIFS(
  Données_Financières_EXEMPLE[Crédit],
  Données_Financières_EXEMPLE[Date], "&gt;="&amp;DATE(Y$4,Y$5,1),
  Données_Financières_EXEMPLE[Date], "&lt;"&amp;EDATE(DATE(Y$4,Y$5,1),1),
  Données_Financières_EXEMPLE[N° de compte], $B53)
-SUMIFS(
  Données_Financières_EXEMPLE[Débit],
  Données_Financières_EXEMPLE[Date], "&gt;="&amp;DATE(Y$4,Y$5,1),
  Données_Financières_EXEMPLE[Date], "&lt;"&amp;EDATE(DATE(Y$4,Y$5,1),1),
  Données_Financières_EXEMPLE[N° de compte], $B53)</f>
        <v>0</v>
      </c>
      <c r="Z53" s="264">
        <f>SUMIFS(
  Données_Financières_EXEMPLE[Crédit],
  Données_Financières_EXEMPLE[Date], "&gt;="&amp;DATE(Z$4,Z$5,1),
  Données_Financières_EXEMPLE[Date], "&lt;"&amp;EDATE(DATE(Z$4,Z$5,1),1),
  Données_Financières_EXEMPLE[N° de compte], $B53)
-SUMIFS(
  Données_Financières_EXEMPLE[Débit],
  Données_Financières_EXEMPLE[Date], "&gt;="&amp;DATE(Z$4,Z$5,1),
  Données_Financières_EXEMPLE[Date], "&lt;"&amp;EDATE(DATE(Z$4,Z$5,1),1),
  Données_Financières_EXEMPLE[N° de compte], $B53)</f>
        <v>0</v>
      </c>
      <c r="AA53" s="264">
        <f>SUMIFS(
  Données_Financières_EXEMPLE[Crédit],
  Données_Financières_EXEMPLE[Date], "&gt;="&amp;DATE(AA$4,AA$5,1),
  Données_Financières_EXEMPLE[Date], "&lt;"&amp;EDATE(DATE(AA$4,AA$5,1),1),
  Données_Financières_EXEMPLE[N° de compte], $B53)
-SUMIFS(
  Données_Financières_EXEMPLE[Débit],
  Données_Financières_EXEMPLE[Date], "&gt;="&amp;DATE(AA$4,AA$5,1),
  Données_Financières_EXEMPLE[Date], "&lt;"&amp;EDATE(DATE(AA$4,AA$5,1),1),
  Données_Financières_EXEMPLE[N° de compte], $B53)</f>
        <v>0</v>
      </c>
      <c r="AB53" s="264">
        <f>SUMIFS(
  Données_Financières_EXEMPLE[Crédit],
  Données_Financières_EXEMPLE[Date], "&gt;="&amp;DATE(AB$4,AB$5,1),
  Données_Financières_EXEMPLE[Date], "&lt;"&amp;EDATE(DATE(AB$4,AB$5,1),1),
  Données_Financières_EXEMPLE[N° de compte], $B53)
-SUMIFS(
  Données_Financières_EXEMPLE[Débit],
  Données_Financières_EXEMPLE[Date], "&gt;="&amp;DATE(AB$4,AB$5,1),
  Données_Financières_EXEMPLE[Date], "&lt;"&amp;EDATE(DATE(AB$4,AB$5,1),1),
  Données_Financières_EXEMPLE[N° de compte], $B53)</f>
        <v>0</v>
      </c>
      <c r="AC53" s="264">
        <f>SUMIFS(
  Données_Financières_EXEMPLE[Crédit],
  Données_Financières_EXEMPLE[Date], "&gt;="&amp;DATE(AC$4,AC$5,1),
  Données_Financières_EXEMPLE[Date], "&lt;"&amp;EDATE(DATE(AC$4,AC$5,1),1),
  Données_Financières_EXEMPLE[N° de compte], $B53)
-SUMIFS(
  Données_Financières_EXEMPLE[Débit],
  Données_Financières_EXEMPLE[Date], "&gt;="&amp;DATE(AC$4,AC$5,1),
  Données_Financières_EXEMPLE[Date], "&lt;"&amp;EDATE(DATE(AC$4,AC$5,1),1),
  Données_Financières_EXEMPLE[N° de compte], $B53)</f>
        <v>0</v>
      </c>
      <c r="AD53" s="264">
        <f>SUMIFS(
  Données_Financières_EXEMPLE[Crédit],
  Données_Financières_EXEMPLE[Date], "&gt;="&amp;DATE(AD$4,AD$5,1),
  Données_Financières_EXEMPLE[Date], "&lt;"&amp;EDATE(DATE(AD$4,AD$5,1),1),
  Données_Financières_EXEMPLE[N° de compte], $B53)
-SUMIFS(
  Données_Financières_EXEMPLE[Débit],
  Données_Financières_EXEMPLE[Date], "&gt;="&amp;DATE(AD$4,AD$5,1),
  Données_Financières_EXEMPLE[Date], "&lt;"&amp;EDATE(DATE(AD$4,AD$5,1),1),
  Données_Financières_EXEMPLE[N° de compte], $B53)</f>
        <v>0</v>
      </c>
      <c r="AE53" s="264">
        <f>SUMIFS(
  Données_Financières_EXEMPLE[Crédit],
  Données_Financières_EXEMPLE[Date], "&gt;="&amp;DATE(AE$4,AE$5,1),
  Données_Financières_EXEMPLE[Date], "&lt;"&amp;EDATE(DATE(AE$4,AE$5,1),1),
  Données_Financières_EXEMPLE[N° de compte], $B53)
-SUMIFS(
  Données_Financières_EXEMPLE[Débit],
  Données_Financières_EXEMPLE[Date], "&gt;="&amp;DATE(AE$4,AE$5,1),
  Données_Financières_EXEMPLE[Date], "&lt;"&amp;EDATE(DATE(AE$4,AE$5,1),1),
  Données_Financières_EXEMPLE[N° de compte], $B53)</f>
        <v>0</v>
      </c>
      <c r="AF53" s="264">
        <f>SUMIFS(
  Données_Financières_EXEMPLE[Crédit],
  Données_Financières_EXEMPLE[Date], "&gt;="&amp;DATE(AF$4,AF$5,1),
  Données_Financières_EXEMPLE[Date], "&lt;"&amp;EDATE(DATE(AF$4,AF$5,1),1),
  Données_Financières_EXEMPLE[N° de compte], $B53)
-SUMIFS(
  Données_Financières_EXEMPLE[Débit],
  Données_Financières_EXEMPLE[Date], "&gt;="&amp;DATE(AF$4,AF$5,1),
  Données_Financières_EXEMPLE[Date], "&lt;"&amp;EDATE(DATE(AF$4,AF$5,1),1),
  Données_Financières_EXEMPLE[N° de compte], $B53)</f>
        <v>0</v>
      </c>
      <c r="AG53" s="264">
        <f>SUMIFS(
  Données_Financières_EXEMPLE[Crédit],
  Données_Financières_EXEMPLE[Date], "&gt;="&amp;DATE(AG$4,AG$5,1),
  Données_Financières_EXEMPLE[Date], "&lt;"&amp;EDATE(DATE(AG$4,AG$5,1),1),
  Données_Financières_EXEMPLE[N° de compte], $B53)
-SUMIFS(
  Données_Financières_EXEMPLE[Débit],
  Données_Financières_EXEMPLE[Date], "&gt;="&amp;DATE(AG$4,AG$5,1),
  Données_Financières_EXEMPLE[Date], "&lt;"&amp;EDATE(DATE(AG$4,AG$5,1),1),
  Données_Financières_EXEMPLE[N° de compte], $B53)</f>
        <v>0</v>
      </c>
      <c r="AH53" s="264">
        <f>SUMIFS(
  Données_Financières_EXEMPLE[Crédit],
  Données_Financières_EXEMPLE[Date], "&gt;="&amp;DATE(AH$4,AH$5,1),
  Données_Financières_EXEMPLE[Date], "&lt;"&amp;EDATE(DATE(AH$4,AH$5,1),1),
  Données_Financières_EXEMPLE[N° de compte], $B53)
-SUMIFS(
  Données_Financières_EXEMPLE[Débit],
  Données_Financières_EXEMPLE[Date], "&gt;="&amp;DATE(AH$4,AH$5,1),
  Données_Financières_EXEMPLE[Date], "&lt;"&amp;EDATE(DATE(AH$4,AH$5,1),1),
  Données_Financières_EXEMPLE[N° de compte], $B53)</f>
        <v>0</v>
      </c>
      <c r="AI53" s="142">
        <f>SUMIFS(
  Données_Financières_EXEMPLE[Crédit],
  Données_Financières_EXEMPLE[Date], "&gt;="&amp;DATE(AI$4,AI$5,1),
  Données_Financières_EXEMPLE[Date], "&lt;"&amp;EDATE(DATE(AI$4,AI$5,1),1),
  Données_Financières_EXEMPLE[N° de compte], $B53)
-SUMIFS(
  Données_Financières_EXEMPLE[Débit],
  Données_Financières_EXEMPLE[Date], "&gt;="&amp;DATE(AI$4,AI$5,1),
  Données_Financières_EXEMPLE[Date], "&lt;"&amp;EDATE(DATE(AI$4,AI$5,1),1),
  Données_Financières_EXEMPLE[N° de compte], $B53)</f>
        <v>0</v>
      </c>
    </row>
    <row r="54" spans="1:35" outlineLevel="1" x14ac:dyDescent="0.45">
      <c r="A54" s="242"/>
      <c r="D54" s="21">
        <f t="shared" si="20"/>
        <v>0</v>
      </c>
      <c r="E54" s="22"/>
      <c r="F54" s="23">
        <f>SUMIFS('2. EXEMPLE Prévisionnel'!I52:AF52,'2. EXEMPLE Prévisionnel'!I$3:AF$3,'4. EXEMPLE Suivi de trésorerie'!G$6,'2. EXEMPLE Prévisionnel'!I$4:AF$4,"&lt;="&amp;'4. EXEMPLE Suivi de trésorerie'!F$6)</f>
        <v>0</v>
      </c>
      <c r="G54" s="24" t="str">
        <f t="shared" si="21"/>
        <v/>
      </c>
      <c r="H54" s="25"/>
      <c r="I54" s="21">
        <f t="shared" si="22"/>
        <v>0</v>
      </c>
      <c r="J54" s="22"/>
      <c r="L54" s="141">
        <f>SUMIFS(
  Données_Financières_EXEMPLE[Crédit],
  Données_Financières_EXEMPLE[Date], "&gt;="&amp;DATE(L$4,L$5,1),
  Données_Financières_EXEMPLE[Date], "&lt;"&amp;EDATE(DATE(L$4,L$5,1),1),
  Données_Financières_EXEMPLE[N° de compte], $B54)
-SUMIFS(
  Données_Financières_EXEMPLE[Débit],
  Données_Financières_EXEMPLE[Date], "&gt;="&amp;DATE(L$4,L$5,1),
  Données_Financières_EXEMPLE[Date], "&lt;"&amp;EDATE(DATE(L$4,L$5,1),1),
  Données_Financières_EXEMPLE[N° de compte], $B54)</f>
        <v>0</v>
      </c>
      <c r="M54" s="264">
        <f>SUMIFS(
  Données_Financières_EXEMPLE[Crédit],
  Données_Financières_EXEMPLE[Date], "&gt;="&amp;DATE(M$4,M$5,1),
  Données_Financières_EXEMPLE[Date], "&lt;"&amp;EDATE(DATE(M$4,M$5,1),1),
  Données_Financières_EXEMPLE[N° de compte], $B54)
-SUMIFS(
  Données_Financières_EXEMPLE[Débit],
  Données_Financières_EXEMPLE[Date], "&gt;="&amp;DATE(M$4,M$5,1),
  Données_Financières_EXEMPLE[Date], "&lt;"&amp;EDATE(DATE(M$4,M$5,1),1),
  Données_Financières_EXEMPLE[N° de compte], $B54)</f>
        <v>0</v>
      </c>
      <c r="N54" s="264">
        <f>SUMIFS(
  Données_Financières_EXEMPLE[Crédit],
  Données_Financières_EXEMPLE[Date], "&gt;="&amp;DATE(N$4,N$5,1),
  Données_Financières_EXEMPLE[Date], "&lt;"&amp;EDATE(DATE(N$4,N$5,1),1),
  Données_Financières_EXEMPLE[N° de compte], $B54)
-SUMIFS(
  Données_Financières_EXEMPLE[Débit],
  Données_Financières_EXEMPLE[Date], "&gt;="&amp;DATE(N$4,N$5,1),
  Données_Financières_EXEMPLE[Date], "&lt;"&amp;EDATE(DATE(N$4,N$5,1),1),
  Données_Financières_EXEMPLE[N° de compte], $B54)</f>
        <v>0</v>
      </c>
      <c r="O54" s="264">
        <f>SUMIFS(
  Données_Financières_EXEMPLE[Crédit],
  Données_Financières_EXEMPLE[Date], "&gt;="&amp;DATE(O$4,O$5,1),
  Données_Financières_EXEMPLE[Date], "&lt;"&amp;EDATE(DATE(O$4,O$5,1),1),
  Données_Financières_EXEMPLE[N° de compte], $B54)
-SUMIFS(
  Données_Financières_EXEMPLE[Débit],
  Données_Financières_EXEMPLE[Date], "&gt;="&amp;DATE(O$4,O$5,1),
  Données_Financières_EXEMPLE[Date], "&lt;"&amp;EDATE(DATE(O$4,O$5,1),1),
  Données_Financières_EXEMPLE[N° de compte], $B54)</f>
        <v>0</v>
      </c>
      <c r="P54" s="264">
        <f>SUMIFS(
  Données_Financières_EXEMPLE[Crédit],
  Données_Financières_EXEMPLE[Date], "&gt;="&amp;DATE(P$4,P$5,1),
  Données_Financières_EXEMPLE[Date], "&lt;"&amp;EDATE(DATE(P$4,P$5,1),1),
  Données_Financières_EXEMPLE[N° de compte], $B54)
-SUMIFS(
  Données_Financières_EXEMPLE[Débit],
  Données_Financières_EXEMPLE[Date], "&gt;="&amp;DATE(P$4,P$5,1),
  Données_Financières_EXEMPLE[Date], "&lt;"&amp;EDATE(DATE(P$4,P$5,1),1),
  Données_Financières_EXEMPLE[N° de compte], $B54)</f>
        <v>0</v>
      </c>
      <c r="Q54" s="264">
        <f>SUMIFS(
  Données_Financières_EXEMPLE[Crédit],
  Données_Financières_EXEMPLE[Date], "&gt;="&amp;DATE(Q$4,Q$5,1),
  Données_Financières_EXEMPLE[Date], "&lt;"&amp;EDATE(DATE(Q$4,Q$5,1),1),
  Données_Financières_EXEMPLE[N° de compte], $B54)
-SUMIFS(
  Données_Financières_EXEMPLE[Débit],
  Données_Financières_EXEMPLE[Date], "&gt;="&amp;DATE(Q$4,Q$5,1),
  Données_Financières_EXEMPLE[Date], "&lt;"&amp;EDATE(DATE(Q$4,Q$5,1),1),
  Données_Financières_EXEMPLE[N° de compte], $B54)</f>
        <v>0</v>
      </c>
      <c r="R54" s="264">
        <f>SUMIFS(
  Données_Financières_EXEMPLE[Crédit],
  Données_Financières_EXEMPLE[Date], "&gt;="&amp;DATE(R$4,R$5,1),
  Données_Financières_EXEMPLE[Date], "&lt;"&amp;EDATE(DATE(R$4,R$5,1),1),
  Données_Financières_EXEMPLE[N° de compte], $B54)
-SUMIFS(
  Données_Financières_EXEMPLE[Débit],
  Données_Financières_EXEMPLE[Date], "&gt;="&amp;DATE(R$4,R$5,1),
  Données_Financières_EXEMPLE[Date], "&lt;"&amp;EDATE(DATE(R$4,R$5,1),1),
  Données_Financières_EXEMPLE[N° de compte], $B54)</f>
        <v>0</v>
      </c>
      <c r="S54" s="264">
        <f>SUMIFS(
  Données_Financières_EXEMPLE[Crédit],
  Données_Financières_EXEMPLE[Date], "&gt;="&amp;DATE(S$4,S$5,1),
  Données_Financières_EXEMPLE[Date], "&lt;"&amp;EDATE(DATE(S$4,S$5,1),1),
  Données_Financières_EXEMPLE[N° de compte], $B54)
-SUMIFS(
  Données_Financières_EXEMPLE[Débit],
  Données_Financières_EXEMPLE[Date], "&gt;="&amp;DATE(S$4,S$5,1),
  Données_Financières_EXEMPLE[Date], "&lt;"&amp;EDATE(DATE(S$4,S$5,1),1),
  Données_Financières_EXEMPLE[N° de compte], $B54)</f>
        <v>0</v>
      </c>
      <c r="T54" s="264">
        <f>SUMIFS(
  Données_Financières_EXEMPLE[Crédit],
  Données_Financières_EXEMPLE[Date], "&gt;="&amp;DATE(T$4,T$5,1),
  Données_Financières_EXEMPLE[Date], "&lt;"&amp;EDATE(DATE(T$4,T$5,1),1),
  Données_Financières_EXEMPLE[N° de compte], $B54)
-SUMIFS(
  Données_Financières_EXEMPLE[Débit],
  Données_Financières_EXEMPLE[Date], "&gt;="&amp;DATE(T$4,T$5,1),
  Données_Financières_EXEMPLE[Date], "&lt;"&amp;EDATE(DATE(T$4,T$5,1),1),
  Données_Financières_EXEMPLE[N° de compte], $B54)</f>
        <v>0</v>
      </c>
      <c r="U54" s="264">
        <f>SUMIFS(
  Données_Financières_EXEMPLE[Crédit],
  Données_Financières_EXEMPLE[Date], "&gt;="&amp;DATE(U$4,U$5,1),
  Données_Financières_EXEMPLE[Date], "&lt;"&amp;EDATE(DATE(U$4,U$5,1),1),
  Données_Financières_EXEMPLE[N° de compte], $B54)
-SUMIFS(
  Données_Financières_EXEMPLE[Débit],
  Données_Financières_EXEMPLE[Date], "&gt;="&amp;DATE(U$4,U$5,1),
  Données_Financières_EXEMPLE[Date], "&lt;"&amp;EDATE(DATE(U$4,U$5,1),1),
  Données_Financières_EXEMPLE[N° de compte], $B54)</f>
        <v>0</v>
      </c>
      <c r="V54" s="264">
        <f>SUMIFS(
  Données_Financières_EXEMPLE[Crédit],
  Données_Financières_EXEMPLE[Date], "&gt;="&amp;DATE(V$4,V$5,1),
  Données_Financières_EXEMPLE[Date], "&lt;"&amp;EDATE(DATE(V$4,V$5,1),1),
  Données_Financières_EXEMPLE[N° de compte], $B54)
-SUMIFS(
  Données_Financières_EXEMPLE[Débit],
  Données_Financières_EXEMPLE[Date], "&gt;="&amp;DATE(V$4,V$5,1),
  Données_Financières_EXEMPLE[Date], "&lt;"&amp;EDATE(DATE(V$4,V$5,1),1),
  Données_Financières_EXEMPLE[N° de compte], $B54)</f>
        <v>0</v>
      </c>
      <c r="W54" s="142">
        <f>SUMIFS(
  Données_Financières_EXEMPLE[Crédit],
  Données_Financières_EXEMPLE[Date], "&gt;="&amp;DATE(W$4,W$5,1),
  Données_Financières_EXEMPLE[Date], "&lt;"&amp;EDATE(DATE(W$4,W$5,1),1),
  Données_Financières_EXEMPLE[N° de compte], $B54)
-SUMIFS(
  Données_Financières_EXEMPLE[Débit],
  Données_Financières_EXEMPLE[Date], "&gt;="&amp;DATE(W$4,W$5,1),
  Données_Financières_EXEMPLE[Date], "&lt;"&amp;EDATE(DATE(W$4,W$5,1),1),
  Données_Financières_EXEMPLE[N° de compte], $B54)</f>
        <v>0</v>
      </c>
      <c r="X54" s="141">
        <f>SUMIFS(
  Données_Financières_EXEMPLE[Crédit],
  Données_Financières_EXEMPLE[Date], "&gt;="&amp;DATE(X$4,X$5,1),
  Données_Financières_EXEMPLE[Date], "&lt;"&amp;EDATE(DATE(X$4,X$5,1),1),
  Données_Financières_EXEMPLE[N° de compte], $B54)
-SUMIFS(
  Données_Financières_EXEMPLE[Débit],
  Données_Financières_EXEMPLE[Date], "&gt;="&amp;DATE(X$4,X$5,1),
  Données_Financières_EXEMPLE[Date], "&lt;"&amp;EDATE(DATE(X$4,X$5,1),1),
  Données_Financières_EXEMPLE[N° de compte], $B54)</f>
        <v>0</v>
      </c>
      <c r="Y54" s="264">
        <f>SUMIFS(
  Données_Financières_EXEMPLE[Crédit],
  Données_Financières_EXEMPLE[Date], "&gt;="&amp;DATE(Y$4,Y$5,1),
  Données_Financières_EXEMPLE[Date], "&lt;"&amp;EDATE(DATE(Y$4,Y$5,1),1),
  Données_Financières_EXEMPLE[N° de compte], $B54)
-SUMIFS(
  Données_Financières_EXEMPLE[Débit],
  Données_Financières_EXEMPLE[Date], "&gt;="&amp;DATE(Y$4,Y$5,1),
  Données_Financières_EXEMPLE[Date], "&lt;"&amp;EDATE(DATE(Y$4,Y$5,1),1),
  Données_Financières_EXEMPLE[N° de compte], $B54)</f>
        <v>0</v>
      </c>
      <c r="Z54" s="264">
        <f>SUMIFS(
  Données_Financières_EXEMPLE[Crédit],
  Données_Financières_EXEMPLE[Date], "&gt;="&amp;DATE(Z$4,Z$5,1),
  Données_Financières_EXEMPLE[Date], "&lt;"&amp;EDATE(DATE(Z$4,Z$5,1),1),
  Données_Financières_EXEMPLE[N° de compte], $B54)
-SUMIFS(
  Données_Financières_EXEMPLE[Débit],
  Données_Financières_EXEMPLE[Date], "&gt;="&amp;DATE(Z$4,Z$5,1),
  Données_Financières_EXEMPLE[Date], "&lt;"&amp;EDATE(DATE(Z$4,Z$5,1),1),
  Données_Financières_EXEMPLE[N° de compte], $B54)</f>
        <v>0</v>
      </c>
      <c r="AA54" s="264">
        <f>SUMIFS(
  Données_Financières_EXEMPLE[Crédit],
  Données_Financières_EXEMPLE[Date], "&gt;="&amp;DATE(AA$4,AA$5,1),
  Données_Financières_EXEMPLE[Date], "&lt;"&amp;EDATE(DATE(AA$4,AA$5,1),1),
  Données_Financières_EXEMPLE[N° de compte], $B54)
-SUMIFS(
  Données_Financières_EXEMPLE[Débit],
  Données_Financières_EXEMPLE[Date], "&gt;="&amp;DATE(AA$4,AA$5,1),
  Données_Financières_EXEMPLE[Date], "&lt;"&amp;EDATE(DATE(AA$4,AA$5,1),1),
  Données_Financières_EXEMPLE[N° de compte], $B54)</f>
        <v>0</v>
      </c>
      <c r="AB54" s="264">
        <f>SUMIFS(
  Données_Financières_EXEMPLE[Crédit],
  Données_Financières_EXEMPLE[Date], "&gt;="&amp;DATE(AB$4,AB$5,1),
  Données_Financières_EXEMPLE[Date], "&lt;"&amp;EDATE(DATE(AB$4,AB$5,1),1),
  Données_Financières_EXEMPLE[N° de compte], $B54)
-SUMIFS(
  Données_Financières_EXEMPLE[Débit],
  Données_Financières_EXEMPLE[Date], "&gt;="&amp;DATE(AB$4,AB$5,1),
  Données_Financières_EXEMPLE[Date], "&lt;"&amp;EDATE(DATE(AB$4,AB$5,1),1),
  Données_Financières_EXEMPLE[N° de compte], $B54)</f>
        <v>0</v>
      </c>
      <c r="AC54" s="264">
        <f>SUMIFS(
  Données_Financières_EXEMPLE[Crédit],
  Données_Financières_EXEMPLE[Date], "&gt;="&amp;DATE(AC$4,AC$5,1),
  Données_Financières_EXEMPLE[Date], "&lt;"&amp;EDATE(DATE(AC$4,AC$5,1),1),
  Données_Financières_EXEMPLE[N° de compte], $B54)
-SUMIFS(
  Données_Financières_EXEMPLE[Débit],
  Données_Financières_EXEMPLE[Date], "&gt;="&amp;DATE(AC$4,AC$5,1),
  Données_Financières_EXEMPLE[Date], "&lt;"&amp;EDATE(DATE(AC$4,AC$5,1),1),
  Données_Financières_EXEMPLE[N° de compte], $B54)</f>
        <v>0</v>
      </c>
      <c r="AD54" s="264">
        <f>SUMIFS(
  Données_Financières_EXEMPLE[Crédit],
  Données_Financières_EXEMPLE[Date], "&gt;="&amp;DATE(AD$4,AD$5,1),
  Données_Financières_EXEMPLE[Date], "&lt;"&amp;EDATE(DATE(AD$4,AD$5,1),1),
  Données_Financières_EXEMPLE[N° de compte], $B54)
-SUMIFS(
  Données_Financières_EXEMPLE[Débit],
  Données_Financières_EXEMPLE[Date], "&gt;="&amp;DATE(AD$4,AD$5,1),
  Données_Financières_EXEMPLE[Date], "&lt;"&amp;EDATE(DATE(AD$4,AD$5,1),1),
  Données_Financières_EXEMPLE[N° de compte], $B54)</f>
        <v>0</v>
      </c>
      <c r="AE54" s="264">
        <f>SUMIFS(
  Données_Financières_EXEMPLE[Crédit],
  Données_Financières_EXEMPLE[Date], "&gt;="&amp;DATE(AE$4,AE$5,1),
  Données_Financières_EXEMPLE[Date], "&lt;"&amp;EDATE(DATE(AE$4,AE$5,1),1),
  Données_Financières_EXEMPLE[N° de compte], $B54)
-SUMIFS(
  Données_Financières_EXEMPLE[Débit],
  Données_Financières_EXEMPLE[Date], "&gt;="&amp;DATE(AE$4,AE$5,1),
  Données_Financières_EXEMPLE[Date], "&lt;"&amp;EDATE(DATE(AE$4,AE$5,1),1),
  Données_Financières_EXEMPLE[N° de compte], $B54)</f>
        <v>0</v>
      </c>
      <c r="AF54" s="264">
        <f>SUMIFS(
  Données_Financières_EXEMPLE[Crédit],
  Données_Financières_EXEMPLE[Date], "&gt;="&amp;DATE(AF$4,AF$5,1),
  Données_Financières_EXEMPLE[Date], "&lt;"&amp;EDATE(DATE(AF$4,AF$5,1),1),
  Données_Financières_EXEMPLE[N° de compte], $B54)
-SUMIFS(
  Données_Financières_EXEMPLE[Débit],
  Données_Financières_EXEMPLE[Date], "&gt;="&amp;DATE(AF$4,AF$5,1),
  Données_Financières_EXEMPLE[Date], "&lt;"&amp;EDATE(DATE(AF$4,AF$5,1),1),
  Données_Financières_EXEMPLE[N° de compte], $B54)</f>
        <v>0</v>
      </c>
      <c r="AG54" s="264">
        <f>SUMIFS(
  Données_Financières_EXEMPLE[Crédit],
  Données_Financières_EXEMPLE[Date], "&gt;="&amp;DATE(AG$4,AG$5,1),
  Données_Financières_EXEMPLE[Date], "&lt;"&amp;EDATE(DATE(AG$4,AG$5,1),1),
  Données_Financières_EXEMPLE[N° de compte], $B54)
-SUMIFS(
  Données_Financières_EXEMPLE[Débit],
  Données_Financières_EXEMPLE[Date], "&gt;="&amp;DATE(AG$4,AG$5,1),
  Données_Financières_EXEMPLE[Date], "&lt;"&amp;EDATE(DATE(AG$4,AG$5,1),1),
  Données_Financières_EXEMPLE[N° de compte], $B54)</f>
        <v>0</v>
      </c>
      <c r="AH54" s="264">
        <f>SUMIFS(
  Données_Financières_EXEMPLE[Crédit],
  Données_Financières_EXEMPLE[Date], "&gt;="&amp;DATE(AH$4,AH$5,1),
  Données_Financières_EXEMPLE[Date], "&lt;"&amp;EDATE(DATE(AH$4,AH$5,1),1),
  Données_Financières_EXEMPLE[N° de compte], $B54)
-SUMIFS(
  Données_Financières_EXEMPLE[Débit],
  Données_Financières_EXEMPLE[Date], "&gt;="&amp;DATE(AH$4,AH$5,1),
  Données_Financières_EXEMPLE[Date], "&lt;"&amp;EDATE(DATE(AH$4,AH$5,1),1),
  Données_Financières_EXEMPLE[N° de compte], $B54)</f>
        <v>0</v>
      </c>
      <c r="AI54" s="142">
        <f>SUMIFS(
  Données_Financières_EXEMPLE[Crédit],
  Données_Financières_EXEMPLE[Date], "&gt;="&amp;DATE(AI$4,AI$5,1),
  Données_Financières_EXEMPLE[Date], "&lt;"&amp;EDATE(DATE(AI$4,AI$5,1),1),
  Données_Financières_EXEMPLE[N° de compte], $B54)
-SUMIFS(
  Données_Financières_EXEMPLE[Débit],
  Données_Financières_EXEMPLE[Date], "&gt;="&amp;DATE(AI$4,AI$5,1),
  Données_Financières_EXEMPLE[Date], "&lt;"&amp;EDATE(DATE(AI$4,AI$5,1),1),
  Données_Financières_EXEMPLE[N° de compte], $B54)</f>
        <v>0</v>
      </c>
    </row>
    <row r="55" spans="1:35" outlineLevel="1" x14ac:dyDescent="0.45">
      <c r="A55" s="242"/>
      <c r="D55" s="21">
        <f t="shared" si="20"/>
        <v>0</v>
      </c>
      <c r="E55" s="22"/>
      <c r="F55" s="23">
        <f>SUMIFS('2. EXEMPLE Prévisionnel'!I53:AF53,'2. EXEMPLE Prévisionnel'!I$3:AF$3,'4. EXEMPLE Suivi de trésorerie'!G$6,'2. EXEMPLE Prévisionnel'!I$4:AF$4,"&lt;="&amp;'4. EXEMPLE Suivi de trésorerie'!F$6)</f>
        <v>0</v>
      </c>
      <c r="G55" s="24" t="str">
        <f t="shared" si="21"/>
        <v/>
      </c>
      <c r="H55" s="25"/>
      <c r="I55" s="21">
        <f t="shared" si="22"/>
        <v>0</v>
      </c>
      <c r="J55" s="22"/>
      <c r="L55" s="141">
        <f>SUMIFS(
  Données_Financières_EXEMPLE[Crédit],
  Données_Financières_EXEMPLE[Date], "&gt;="&amp;DATE(L$4,L$5,1),
  Données_Financières_EXEMPLE[Date], "&lt;"&amp;EDATE(DATE(L$4,L$5,1),1),
  Données_Financières_EXEMPLE[N° de compte], $B55)
-SUMIFS(
  Données_Financières_EXEMPLE[Débit],
  Données_Financières_EXEMPLE[Date], "&gt;="&amp;DATE(L$4,L$5,1),
  Données_Financières_EXEMPLE[Date], "&lt;"&amp;EDATE(DATE(L$4,L$5,1),1),
  Données_Financières_EXEMPLE[N° de compte], $B55)</f>
        <v>0</v>
      </c>
      <c r="M55" s="264">
        <f>SUMIFS(
  Données_Financières_EXEMPLE[Crédit],
  Données_Financières_EXEMPLE[Date], "&gt;="&amp;DATE(M$4,M$5,1),
  Données_Financières_EXEMPLE[Date], "&lt;"&amp;EDATE(DATE(M$4,M$5,1),1),
  Données_Financières_EXEMPLE[N° de compte], $B55)
-SUMIFS(
  Données_Financières_EXEMPLE[Débit],
  Données_Financières_EXEMPLE[Date], "&gt;="&amp;DATE(M$4,M$5,1),
  Données_Financières_EXEMPLE[Date], "&lt;"&amp;EDATE(DATE(M$4,M$5,1),1),
  Données_Financières_EXEMPLE[N° de compte], $B55)</f>
        <v>0</v>
      </c>
      <c r="N55" s="264">
        <f>SUMIFS(
  Données_Financières_EXEMPLE[Crédit],
  Données_Financières_EXEMPLE[Date], "&gt;="&amp;DATE(N$4,N$5,1),
  Données_Financières_EXEMPLE[Date], "&lt;"&amp;EDATE(DATE(N$4,N$5,1),1),
  Données_Financières_EXEMPLE[N° de compte], $B55)
-SUMIFS(
  Données_Financières_EXEMPLE[Débit],
  Données_Financières_EXEMPLE[Date], "&gt;="&amp;DATE(N$4,N$5,1),
  Données_Financières_EXEMPLE[Date], "&lt;"&amp;EDATE(DATE(N$4,N$5,1),1),
  Données_Financières_EXEMPLE[N° de compte], $B55)</f>
        <v>0</v>
      </c>
      <c r="O55" s="264">
        <f>SUMIFS(
  Données_Financières_EXEMPLE[Crédit],
  Données_Financières_EXEMPLE[Date], "&gt;="&amp;DATE(O$4,O$5,1),
  Données_Financières_EXEMPLE[Date], "&lt;"&amp;EDATE(DATE(O$4,O$5,1),1),
  Données_Financières_EXEMPLE[N° de compte], $B55)
-SUMIFS(
  Données_Financières_EXEMPLE[Débit],
  Données_Financières_EXEMPLE[Date], "&gt;="&amp;DATE(O$4,O$5,1),
  Données_Financières_EXEMPLE[Date], "&lt;"&amp;EDATE(DATE(O$4,O$5,1),1),
  Données_Financières_EXEMPLE[N° de compte], $B55)</f>
        <v>0</v>
      </c>
      <c r="P55" s="264">
        <f>SUMIFS(
  Données_Financières_EXEMPLE[Crédit],
  Données_Financières_EXEMPLE[Date], "&gt;="&amp;DATE(P$4,P$5,1),
  Données_Financières_EXEMPLE[Date], "&lt;"&amp;EDATE(DATE(P$4,P$5,1),1),
  Données_Financières_EXEMPLE[N° de compte], $B55)
-SUMIFS(
  Données_Financières_EXEMPLE[Débit],
  Données_Financières_EXEMPLE[Date], "&gt;="&amp;DATE(P$4,P$5,1),
  Données_Financières_EXEMPLE[Date], "&lt;"&amp;EDATE(DATE(P$4,P$5,1),1),
  Données_Financières_EXEMPLE[N° de compte], $B55)</f>
        <v>0</v>
      </c>
      <c r="Q55" s="264">
        <f>SUMIFS(
  Données_Financières_EXEMPLE[Crédit],
  Données_Financières_EXEMPLE[Date], "&gt;="&amp;DATE(Q$4,Q$5,1),
  Données_Financières_EXEMPLE[Date], "&lt;"&amp;EDATE(DATE(Q$4,Q$5,1),1),
  Données_Financières_EXEMPLE[N° de compte], $B55)
-SUMIFS(
  Données_Financières_EXEMPLE[Débit],
  Données_Financières_EXEMPLE[Date], "&gt;="&amp;DATE(Q$4,Q$5,1),
  Données_Financières_EXEMPLE[Date], "&lt;"&amp;EDATE(DATE(Q$4,Q$5,1),1),
  Données_Financières_EXEMPLE[N° de compte], $B55)</f>
        <v>0</v>
      </c>
      <c r="R55" s="264">
        <f>SUMIFS(
  Données_Financières_EXEMPLE[Crédit],
  Données_Financières_EXEMPLE[Date], "&gt;="&amp;DATE(R$4,R$5,1),
  Données_Financières_EXEMPLE[Date], "&lt;"&amp;EDATE(DATE(R$4,R$5,1),1),
  Données_Financières_EXEMPLE[N° de compte], $B55)
-SUMIFS(
  Données_Financières_EXEMPLE[Débit],
  Données_Financières_EXEMPLE[Date], "&gt;="&amp;DATE(R$4,R$5,1),
  Données_Financières_EXEMPLE[Date], "&lt;"&amp;EDATE(DATE(R$4,R$5,1),1),
  Données_Financières_EXEMPLE[N° de compte], $B55)</f>
        <v>0</v>
      </c>
      <c r="S55" s="264">
        <f>SUMIFS(
  Données_Financières_EXEMPLE[Crédit],
  Données_Financières_EXEMPLE[Date], "&gt;="&amp;DATE(S$4,S$5,1),
  Données_Financières_EXEMPLE[Date], "&lt;"&amp;EDATE(DATE(S$4,S$5,1),1),
  Données_Financières_EXEMPLE[N° de compte], $B55)
-SUMIFS(
  Données_Financières_EXEMPLE[Débit],
  Données_Financières_EXEMPLE[Date], "&gt;="&amp;DATE(S$4,S$5,1),
  Données_Financières_EXEMPLE[Date], "&lt;"&amp;EDATE(DATE(S$4,S$5,1),1),
  Données_Financières_EXEMPLE[N° de compte], $B55)</f>
        <v>0</v>
      </c>
      <c r="T55" s="264">
        <f>SUMIFS(
  Données_Financières_EXEMPLE[Crédit],
  Données_Financières_EXEMPLE[Date], "&gt;="&amp;DATE(T$4,T$5,1),
  Données_Financières_EXEMPLE[Date], "&lt;"&amp;EDATE(DATE(T$4,T$5,1),1),
  Données_Financières_EXEMPLE[N° de compte], $B55)
-SUMIFS(
  Données_Financières_EXEMPLE[Débit],
  Données_Financières_EXEMPLE[Date], "&gt;="&amp;DATE(T$4,T$5,1),
  Données_Financières_EXEMPLE[Date], "&lt;"&amp;EDATE(DATE(T$4,T$5,1),1),
  Données_Financières_EXEMPLE[N° de compte], $B55)</f>
        <v>0</v>
      </c>
      <c r="U55" s="264">
        <f>SUMIFS(
  Données_Financières_EXEMPLE[Crédit],
  Données_Financières_EXEMPLE[Date], "&gt;="&amp;DATE(U$4,U$5,1),
  Données_Financières_EXEMPLE[Date], "&lt;"&amp;EDATE(DATE(U$4,U$5,1),1),
  Données_Financières_EXEMPLE[N° de compte], $B55)
-SUMIFS(
  Données_Financières_EXEMPLE[Débit],
  Données_Financières_EXEMPLE[Date], "&gt;="&amp;DATE(U$4,U$5,1),
  Données_Financières_EXEMPLE[Date], "&lt;"&amp;EDATE(DATE(U$4,U$5,1),1),
  Données_Financières_EXEMPLE[N° de compte], $B55)</f>
        <v>0</v>
      </c>
      <c r="V55" s="264">
        <f>SUMIFS(
  Données_Financières_EXEMPLE[Crédit],
  Données_Financières_EXEMPLE[Date], "&gt;="&amp;DATE(V$4,V$5,1),
  Données_Financières_EXEMPLE[Date], "&lt;"&amp;EDATE(DATE(V$4,V$5,1),1),
  Données_Financières_EXEMPLE[N° de compte], $B55)
-SUMIFS(
  Données_Financières_EXEMPLE[Débit],
  Données_Financières_EXEMPLE[Date], "&gt;="&amp;DATE(V$4,V$5,1),
  Données_Financières_EXEMPLE[Date], "&lt;"&amp;EDATE(DATE(V$4,V$5,1),1),
  Données_Financières_EXEMPLE[N° de compte], $B55)</f>
        <v>0</v>
      </c>
      <c r="W55" s="142">
        <f>SUMIFS(
  Données_Financières_EXEMPLE[Crédit],
  Données_Financières_EXEMPLE[Date], "&gt;="&amp;DATE(W$4,W$5,1),
  Données_Financières_EXEMPLE[Date], "&lt;"&amp;EDATE(DATE(W$4,W$5,1),1),
  Données_Financières_EXEMPLE[N° de compte], $B55)
-SUMIFS(
  Données_Financières_EXEMPLE[Débit],
  Données_Financières_EXEMPLE[Date], "&gt;="&amp;DATE(W$4,W$5,1),
  Données_Financières_EXEMPLE[Date], "&lt;"&amp;EDATE(DATE(W$4,W$5,1),1),
  Données_Financières_EXEMPLE[N° de compte], $B55)</f>
        <v>0</v>
      </c>
      <c r="X55" s="141">
        <f>SUMIFS(
  Données_Financières_EXEMPLE[Crédit],
  Données_Financières_EXEMPLE[Date], "&gt;="&amp;DATE(X$4,X$5,1),
  Données_Financières_EXEMPLE[Date], "&lt;"&amp;EDATE(DATE(X$4,X$5,1),1),
  Données_Financières_EXEMPLE[N° de compte], $B55)
-SUMIFS(
  Données_Financières_EXEMPLE[Débit],
  Données_Financières_EXEMPLE[Date], "&gt;="&amp;DATE(X$4,X$5,1),
  Données_Financières_EXEMPLE[Date], "&lt;"&amp;EDATE(DATE(X$4,X$5,1),1),
  Données_Financières_EXEMPLE[N° de compte], $B55)</f>
        <v>0</v>
      </c>
      <c r="Y55" s="264">
        <f>SUMIFS(
  Données_Financières_EXEMPLE[Crédit],
  Données_Financières_EXEMPLE[Date], "&gt;="&amp;DATE(Y$4,Y$5,1),
  Données_Financières_EXEMPLE[Date], "&lt;"&amp;EDATE(DATE(Y$4,Y$5,1),1),
  Données_Financières_EXEMPLE[N° de compte], $B55)
-SUMIFS(
  Données_Financières_EXEMPLE[Débit],
  Données_Financières_EXEMPLE[Date], "&gt;="&amp;DATE(Y$4,Y$5,1),
  Données_Financières_EXEMPLE[Date], "&lt;"&amp;EDATE(DATE(Y$4,Y$5,1),1),
  Données_Financières_EXEMPLE[N° de compte], $B55)</f>
        <v>0</v>
      </c>
      <c r="Z55" s="264">
        <f>SUMIFS(
  Données_Financières_EXEMPLE[Crédit],
  Données_Financières_EXEMPLE[Date], "&gt;="&amp;DATE(Z$4,Z$5,1),
  Données_Financières_EXEMPLE[Date], "&lt;"&amp;EDATE(DATE(Z$4,Z$5,1),1),
  Données_Financières_EXEMPLE[N° de compte], $B55)
-SUMIFS(
  Données_Financières_EXEMPLE[Débit],
  Données_Financières_EXEMPLE[Date], "&gt;="&amp;DATE(Z$4,Z$5,1),
  Données_Financières_EXEMPLE[Date], "&lt;"&amp;EDATE(DATE(Z$4,Z$5,1),1),
  Données_Financières_EXEMPLE[N° de compte], $B55)</f>
        <v>0</v>
      </c>
      <c r="AA55" s="264">
        <f>SUMIFS(
  Données_Financières_EXEMPLE[Crédit],
  Données_Financières_EXEMPLE[Date], "&gt;="&amp;DATE(AA$4,AA$5,1),
  Données_Financières_EXEMPLE[Date], "&lt;"&amp;EDATE(DATE(AA$4,AA$5,1),1),
  Données_Financières_EXEMPLE[N° de compte], $B55)
-SUMIFS(
  Données_Financières_EXEMPLE[Débit],
  Données_Financières_EXEMPLE[Date], "&gt;="&amp;DATE(AA$4,AA$5,1),
  Données_Financières_EXEMPLE[Date], "&lt;"&amp;EDATE(DATE(AA$4,AA$5,1),1),
  Données_Financières_EXEMPLE[N° de compte], $B55)</f>
        <v>0</v>
      </c>
      <c r="AB55" s="264">
        <f>SUMIFS(
  Données_Financières_EXEMPLE[Crédit],
  Données_Financières_EXEMPLE[Date], "&gt;="&amp;DATE(AB$4,AB$5,1),
  Données_Financières_EXEMPLE[Date], "&lt;"&amp;EDATE(DATE(AB$4,AB$5,1),1),
  Données_Financières_EXEMPLE[N° de compte], $B55)
-SUMIFS(
  Données_Financières_EXEMPLE[Débit],
  Données_Financières_EXEMPLE[Date], "&gt;="&amp;DATE(AB$4,AB$5,1),
  Données_Financières_EXEMPLE[Date], "&lt;"&amp;EDATE(DATE(AB$4,AB$5,1),1),
  Données_Financières_EXEMPLE[N° de compte], $B55)</f>
        <v>0</v>
      </c>
      <c r="AC55" s="264">
        <f>SUMIFS(
  Données_Financières_EXEMPLE[Crédit],
  Données_Financières_EXEMPLE[Date], "&gt;="&amp;DATE(AC$4,AC$5,1),
  Données_Financières_EXEMPLE[Date], "&lt;"&amp;EDATE(DATE(AC$4,AC$5,1),1),
  Données_Financières_EXEMPLE[N° de compte], $B55)
-SUMIFS(
  Données_Financières_EXEMPLE[Débit],
  Données_Financières_EXEMPLE[Date], "&gt;="&amp;DATE(AC$4,AC$5,1),
  Données_Financières_EXEMPLE[Date], "&lt;"&amp;EDATE(DATE(AC$4,AC$5,1),1),
  Données_Financières_EXEMPLE[N° de compte], $B55)</f>
        <v>0</v>
      </c>
      <c r="AD55" s="264">
        <f>SUMIFS(
  Données_Financières_EXEMPLE[Crédit],
  Données_Financières_EXEMPLE[Date], "&gt;="&amp;DATE(AD$4,AD$5,1),
  Données_Financières_EXEMPLE[Date], "&lt;"&amp;EDATE(DATE(AD$4,AD$5,1),1),
  Données_Financières_EXEMPLE[N° de compte], $B55)
-SUMIFS(
  Données_Financières_EXEMPLE[Débit],
  Données_Financières_EXEMPLE[Date], "&gt;="&amp;DATE(AD$4,AD$5,1),
  Données_Financières_EXEMPLE[Date], "&lt;"&amp;EDATE(DATE(AD$4,AD$5,1),1),
  Données_Financières_EXEMPLE[N° de compte], $B55)</f>
        <v>0</v>
      </c>
      <c r="AE55" s="264">
        <f>SUMIFS(
  Données_Financières_EXEMPLE[Crédit],
  Données_Financières_EXEMPLE[Date], "&gt;="&amp;DATE(AE$4,AE$5,1),
  Données_Financières_EXEMPLE[Date], "&lt;"&amp;EDATE(DATE(AE$4,AE$5,1),1),
  Données_Financières_EXEMPLE[N° de compte], $B55)
-SUMIFS(
  Données_Financières_EXEMPLE[Débit],
  Données_Financières_EXEMPLE[Date], "&gt;="&amp;DATE(AE$4,AE$5,1),
  Données_Financières_EXEMPLE[Date], "&lt;"&amp;EDATE(DATE(AE$4,AE$5,1),1),
  Données_Financières_EXEMPLE[N° de compte], $B55)</f>
        <v>0</v>
      </c>
      <c r="AF55" s="264">
        <f>SUMIFS(
  Données_Financières_EXEMPLE[Crédit],
  Données_Financières_EXEMPLE[Date], "&gt;="&amp;DATE(AF$4,AF$5,1),
  Données_Financières_EXEMPLE[Date], "&lt;"&amp;EDATE(DATE(AF$4,AF$5,1),1),
  Données_Financières_EXEMPLE[N° de compte], $B55)
-SUMIFS(
  Données_Financières_EXEMPLE[Débit],
  Données_Financières_EXEMPLE[Date], "&gt;="&amp;DATE(AF$4,AF$5,1),
  Données_Financières_EXEMPLE[Date], "&lt;"&amp;EDATE(DATE(AF$4,AF$5,1),1),
  Données_Financières_EXEMPLE[N° de compte], $B55)</f>
        <v>0</v>
      </c>
      <c r="AG55" s="264">
        <f>SUMIFS(
  Données_Financières_EXEMPLE[Crédit],
  Données_Financières_EXEMPLE[Date], "&gt;="&amp;DATE(AG$4,AG$5,1),
  Données_Financières_EXEMPLE[Date], "&lt;"&amp;EDATE(DATE(AG$4,AG$5,1),1),
  Données_Financières_EXEMPLE[N° de compte], $B55)
-SUMIFS(
  Données_Financières_EXEMPLE[Débit],
  Données_Financières_EXEMPLE[Date], "&gt;="&amp;DATE(AG$4,AG$5,1),
  Données_Financières_EXEMPLE[Date], "&lt;"&amp;EDATE(DATE(AG$4,AG$5,1),1),
  Données_Financières_EXEMPLE[N° de compte], $B55)</f>
        <v>0</v>
      </c>
      <c r="AH55" s="264">
        <f>SUMIFS(
  Données_Financières_EXEMPLE[Crédit],
  Données_Financières_EXEMPLE[Date], "&gt;="&amp;DATE(AH$4,AH$5,1),
  Données_Financières_EXEMPLE[Date], "&lt;"&amp;EDATE(DATE(AH$4,AH$5,1),1),
  Données_Financières_EXEMPLE[N° de compte], $B55)
-SUMIFS(
  Données_Financières_EXEMPLE[Débit],
  Données_Financières_EXEMPLE[Date], "&gt;="&amp;DATE(AH$4,AH$5,1),
  Données_Financières_EXEMPLE[Date], "&lt;"&amp;EDATE(DATE(AH$4,AH$5,1),1),
  Données_Financières_EXEMPLE[N° de compte], $B55)</f>
        <v>0</v>
      </c>
      <c r="AI55" s="142">
        <f>SUMIFS(
  Données_Financières_EXEMPLE[Crédit],
  Données_Financières_EXEMPLE[Date], "&gt;="&amp;DATE(AI$4,AI$5,1),
  Données_Financières_EXEMPLE[Date], "&lt;"&amp;EDATE(DATE(AI$4,AI$5,1),1),
  Données_Financières_EXEMPLE[N° de compte], $B55)
-SUMIFS(
  Données_Financières_EXEMPLE[Débit],
  Données_Financières_EXEMPLE[Date], "&gt;="&amp;DATE(AI$4,AI$5,1),
  Données_Financières_EXEMPLE[Date], "&lt;"&amp;EDATE(DATE(AI$4,AI$5,1),1),
  Données_Financières_EXEMPLE[N° de compte], $B55)</f>
        <v>0</v>
      </c>
    </row>
    <row r="56" spans="1:35" outlineLevel="1" x14ac:dyDescent="0.45">
      <c r="A56" s="242"/>
      <c r="D56" s="21">
        <f t="shared" si="20"/>
        <v>0</v>
      </c>
      <c r="E56" s="22"/>
      <c r="F56" s="23">
        <f>SUMIFS('2. EXEMPLE Prévisionnel'!I54:AF54,'2. EXEMPLE Prévisionnel'!I$3:AF$3,'4. EXEMPLE Suivi de trésorerie'!G$6,'2. EXEMPLE Prévisionnel'!I$4:AF$4,"&lt;="&amp;'4. EXEMPLE Suivi de trésorerie'!F$6)</f>
        <v>0</v>
      </c>
      <c r="G56" s="24" t="str">
        <f t="shared" si="21"/>
        <v/>
      </c>
      <c r="H56" s="25"/>
      <c r="I56" s="21">
        <f t="shared" si="22"/>
        <v>0</v>
      </c>
      <c r="J56" s="22"/>
      <c r="L56" s="141">
        <f>SUMIFS(
  Données_Financières_EXEMPLE[Crédit],
  Données_Financières_EXEMPLE[Date], "&gt;="&amp;DATE(L$4,L$5,1),
  Données_Financières_EXEMPLE[Date], "&lt;"&amp;EDATE(DATE(L$4,L$5,1),1),
  Données_Financières_EXEMPLE[N° de compte], $B56)
-SUMIFS(
  Données_Financières_EXEMPLE[Débit],
  Données_Financières_EXEMPLE[Date], "&gt;="&amp;DATE(L$4,L$5,1),
  Données_Financières_EXEMPLE[Date], "&lt;"&amp;EDATE(DATE(L$4,L$5,1),1),
  Données_Financières_EXEMPLE[N° de compte], $B56)</f>
        <v>0</v>
      </c>
      <c r="M56" s="264">
        <f>SUMIFS(
  Données_Financières_EXEMPLE[Crédit],
  Données_Financières_EXEMPLE[Date], "&gt;="&amp;DATE(M$4,M$5,1),
  Données_Financières_EXEMPLE[Date], "&lt;"&amp;EDATE(DATE(M$4,M$5,1),1),
  Données_Financières_EXEMPLE[N° de compte], $B56)
-SUMIFS(
  Données_Financières_EXEMPLE[Débit],
  Données_Financières_EXEMPLE[Date], "&gt;="&amp;DATE(M$4,M$5,1),
  Données_Financières_EXEMPLE[Date], "&lt;"&amp;EDATE(DATE(M$4,M$5,1),1),
  Données_Financières_EXEMPLE[N° de compte], $B56)</f>
        <v>0</v>
      </c>
      <c r="N56" s="264">
        <f>SUMIFS(
  Données_Financières_EXEMPLE[Crédit],
  Données_Financières_EXEMPLE[Date], "&gt;="&amp;DATE(N$4,N$5,1),
  Données_Financières_EXEMPLE[Date], "&lt;"&amp;EDATE(DATE(N$4,N$5,1),1),
  Données_Financières_EXEMPLE[N° de compte], $B56)
-SUMIFS(
  Données_Financières_EXEMPLE[Débit],
  Données_Financières_EXEMPLE[Date], "&gt;="&amp;DATE(N$4,N$5,1),
  Données_Financières_EXEMPLE[Date], "&lt;"&amp;EDATE(DATE(N$4,N$5,1),1),
  Données_Financières_EXEMPLE[N° de compte], $B56)</f>
        <v>0</v>
      </c>
      <c r="O56" s="264">
        <f>SUMIFS(
  Données_Financières_EXEMPLE[Crédit],
  Données_Financières_EXEMPLE[Date], "&gt;="&amp;DATE(O$4,O$5,1),
  Données_Financières_EXEMPLE[Date], "&lt;"&amp;EDATE(DATE(O$4,O$5,1),1),
  Données_Financières_EXEMPLE[N° de compte], $B56)
-SUMIFS(
  Données_Financières_EXEMPLE[Débit],
  Données_Financières_EXEMPLE[Date], "&gt;="&amp;DATE(O$4,O$5,1),
  Données_Financières_EXEMPLE[Date], "&lt;"&amp;EDATE(DATE(O$4,O$5,1),1),
  Données_Financières_EXEMPLE[N° de compte], $B56)</f>
        <v>0</v>
      </c>
      <c r="P56" s="264">
        <f>SUMIFS(
  Données_Financières_EXEMPLE[Crédit],
  Données_Financières_EXEMPLE[Date], "&gt;="&amp;DATE(P$4,P$5,1),
  Données_Financières_EXEMPLE[Date], "&lt;"&amp;EDATE(DATE(P$4,P$5,1),1),
  Données_Financières_EXEMPLE[N° de compte], $B56)
-SUMIFS(
  Données_Financières_EXEMPLE[Débit],
  Données_Financières_EXEMPLE[Date], "&gt;="&amp;DATE(P$4,P$5,1),
  Données_Financières_EXEMPLE[Date], "&lt;"&amp;EDATE(DATE(P$4,P$5,1),1),
  Données_Financières_EXEMPLE[N° de compte], $B56)</f>
        <v>0</v>
      </c>
      <c r="Q56" s="264">
        <f>SUMIFS(
  Données_Financières_EXEMPLE[Crédit],
  Données_Financières_EXEMPLE[Date], "&gt;="&amp;DATE(Q$4,Q$5,1),
  Données_Financières_EXEMPLE[Date], "&lt;"&amp;EDATE(DATE(Q$4,Q$5,1),1),
  Données_Financières_EXEMPLE[N° de compte], $B56)
-SUMIFS(
  Données_Financières_EXEMPLE[Débit],
  Données_Financières_EXEMPLE[Date], "&gt;="&amp;DATE(Q$4,Q$5,1),
  Données_Financières_EXEMPLE[Date], "&lt;"&amp;EDATE(DATE(Q$4,Q$5,1),1),
  Données_Financières_EXEMPLE[N° de compte], $B56)</f>
        <v>0</v>
      </c>
      <c r="R56" s="264">
        <f>SUMIFS(
  Données_Financières_EXEMPLE[Crédit],
  Données_Financières_EXEMPLE[Date], "&gt;="&amp;DATE(R$4,R$5,1),
  Données_Financières_EXEMPLE[Date], "&lt;"&amp;EDATE(DATE(R$4,R$5,1),1),
  Données_Financières_EXEMPLE[N° de compte], $B56)
-SUMIFS(
  Données_Financières_EXEMPLE[Débit],
  Données_Financières_EXEMPLE[Date], "&gt;="&amp;DATE(R$4,R$5,1),
  Données_Financières_EXEMPLE[Date], "&lt;"&amp;EDATE(DATE(R$4,R$5,1),1),
  Données_Financières_EXEMPLE[N° de compte], $B56)</f>
        <v>0</v>
      </c>
      <c r="S56" s="264">
        <f>SUMIFS(
  Données_Financières_EXEMPLE[Crédit],
  Données_Financières_EXEMPLE[Date], "&gt;="&amp;DATE(S$4,S$5,1),
  Données_Financières_EXEMPLE[Date], "&lt;"&amp;EDATE(DATE(S$4,S$5,1),1),
  Données_Financières_EXEMPLE[N° de compte], $B56)
-SUMIFS(
  Données_Financières_EXEMPLE[Débit],
  Données_Financières_EXEMPLE[Date], "&gt;="&amp;DATE(S$4,S$5,1),
  Données_Financières_EXEMPLE[Date], "&lt;"&amp;EDATE(DATE(S$4,S$5,1),1),
  Données_Financières_EXEMPLE[N° de compte], $B56)</f>
        <v>0</v>
      </c>
      <c r="T56" s="264">
        <f>SUMIFS(
  Données_Financières_EXEMPLE[Crédit],
  Données_Financières_EXEMPLE[Date], "&gt;="&amp;DATE(T$4,T$5,1),
  Données_Financières_EXEMPLE[Date], "&lt;"&amp;EDATE(DATE(T$4,T$5,1),1),
  Données_Financières_EXEMPLE[N° de compte], $B56)
-SUMIFS(
  Données_Financières_EXEMPLE[Débit],
  Données_Financières_EXEMPLE[Date], "&gt;="&amp;DATE(T$4,T$5,1),
  Données_Financières_EXEMPLE[Date], "&lt;"&amp;EDATE(DATE(T$4,T$5,1),1),
  Données_Financières_EXEMPLE[N° de compte], $B56)</f>
        <v>0</v>
      </c>
      <c r="U56" s="264">
        <f>SUMIFS(
  Données_Financières_EXEMPLE[Crédit],
  Données_Financières_EXEMPLE[Date], "&gt;="&amp;DATE(U$4,U$5,1),
  Données_Financières_EXEMPLE[Date], "&lt;"&amp;EDATE(DATE(U$4,U$5,1),1),
  Données_Financières_EXEMPLE[N° de compte], $B56)
-SUMIFS(
  Données_Financières_EXEMPLE[Débit],
  Données_Financières_EXEMPLE[Date], "&gt;="&amp;DATE(U$4,U$5,1),
  Données_Financières_EXEMPLE[Date], "&lt;"&amp;EDATE(DATE(U$4,U$5,1),1),
  Données_Financières_EXEMPLE[N° de compte], $B56)</f>
        <v>0</v>
      </c>
      <c r="V56" s="264">
        <f>SUMIFS(
  Données_Financières_EXEMPLE[Crédit],
  Données_Financières_EXEMPLE[Date], "&gt;="&amp;DATE(V$4,V$5,1),
  Données_Financières_EXEMPLE[Date], "&lt;"&amp;EDATE(DATE(V$4,V$5,1),1),
  Données_Financières_EXEMPLE[N° de compte], $B56)
-SUMIFS(
  Données_Financières_EXEMPLE[Débit],
  Données_Financières_EXEMPLE[Date], "&gt;="&amp;DATE(V$4,V$5,1),
  Données_Financières_EXEMPLE[Date], "&lt;"&amp;EDATE(DATE(V$4,V$5,1),1),
  Données_Financières_EXEMPLE[N° de compte], $B56)</f>
        <v>0</v>
      </c>
      <c r="W56" s="142">
        <f>SUMIFS(
  Données_Financières_EXEMPLE[Crédit],
  Données_Financières_EXEMPLE[Date], "&gt;="&amp;DATE(W$4,W$5,1),
  Données_Financières_EXEMPLE[Date], "&lt;"&amp;EDATE(DATE(W$4,W$5,1),1),
  Données_Financières_EXEMPLE[N° de compte], $B56)
-SUMIFS(
  Données_Financières_EXEMPLE[Débit],
  Données_Financières_EXEMPLE[Date], "&gt;="&amp;DATE(W$4,W$5,1),
  Données_Financières_EXEMPLE[Date], "&lt;"&amp;EDATE(DATE(W$4,W$5,1),1),
  Données_Financières_EXEMPLE[N° de compte], $B56)</f>
        <v>0</v>
      </c>
      <c r="X56" s="141">
        <f>SUMIFS(
  Données_Financières_EXEMPLE[Crédit],
  Données_Financières_EXEMPLE[Date], "&gt;="&amp;DATE(X$4,X$5,1),
  Données_Financières_EXEMPLE[Date], "&lt;"&amp;EDATE(DATE(X$4,X$5,1),1),
  Données_Financières_EXEMPLE[N° de compte], $B56)
-SUMIFS(
  Données_Financières_EXEMPLE[Débit],
  Données_Financières_EXEMPLE[Date], "&gt;="&amp;DATE(X$4,X$5,1),
  Données_Financières_EXEMPLE[Date], "&lt;"&amp;EDATE(DATE(X$4,X$5,1),1),
  Données_Financières_EXEMPLE[N° de compte], $B56)</f>
        <v>0</v>
      </c>
      <c r="Y56" s="264">
        <f>SUMIFS(
  Données_Financières_EXEMPLE[Crédit],
  Données_Financières_EXEMPLE[Date], "&gt;="&amp;DATE(Y$4,Y$5,1),
  Données_Financières_EXEMPLE[Date], "&lt;"&amp;EDATE(DATE(Y$4,Y$5,1),1),
  Données_Financières_EXEMPLE[N° de compte], $B56)
-SUMIFS(
  Données_Financières_EXEMPLE[Débit],
  Données_Financières_EXEMPLE[Date], "&gt;="&amp;DATE(Y$4,Y$5,1),
  Données_Financières_EXEMPLE[Date], "&lt;"&amp;EDATE(DATE(Y$4,Y$5,1),1),
  Données_Financières_EXEMPLE[N° de compte], $B56)</f>
        <v>0</v>
      </c>
      <c r="Z56" s="264">
        <f>SUMIFS(
  Données_Financières_EXEMPLE[Crédit],
  Données_Financières_EXEMPLE[Date], "&gt;="&amp;DATE(Z$4,Z$5,1),
  Données_Financières_EXEMPLE[Date], "&lt;"&amp;EDATE(DATE(Z$4,Z$5,1),1),
  Données_Financières_EXEMPLE[N° de compte], $B56)
-SUMIFS(
  Données_Financières_EXEMPLE[Débit],
  Données_Financières_EXEMPLE[Date], "&gt;="&amp;DATE(Z$4,Z$5,1),
  Données_Financières_EXEMPLE[Date], "&lt;"&amp;EDATE(DATE(Z$4,Z$5,1),1),
  Données_Financières_EXEMPLE[N° de compte], $B56)</f>
        <v>0</v>
      </c>
      <c r="AA56" s="264">
        <f>SUMIFS(
  Données_Financières_EXEMPLE[Crédit],
  Données_Financières_EXEMPLE[Date], "&gt;="&amp;DATE(AA$4,AA$5,1),
  Données_Financières_EXEMPLE[Date], "&lt;"&amp;EDATE(DATE(AA$4,AA$5,1),1),
  Données_Financières_EXEMPLE[N° de compte], $B56)
-SUMIFS(
  Données_Financières_EXEMPLE[Débit],
  Données_Financières_EXEMPLE[Date], "&gt;="&amp;DATE(AA$4,AA$5,1),
  Données_Financières_EXEMPLE[Date], "&lt;"&amp;EDATE(DATE(AA$4,AA$5,1),1),
  Données_Financières_EXEMPLE[N° de compte], $B56)</f>
        <v>0</v>
      </c>
      <c r="AB56" s="264">
        <f>SUMIFS(
  Données_Financières_EXEMPLE[Crédit],
  Données_Financières_EXEMPLE[Date], "&gt;="&amp;DATE(AB$4,AB$5,1),
  Données_Financières_EXEMPLE[Date], "&lt;"&amp;EDATE(DATE(AB$4,AB$5,1),1),
  Données_Financières_EXEMPLE[N° de compte], $B56)
-SUMIFS(
  Données_Financières_EXEMPLE[Débit],
  Données_Financières_EXEMPLE[Date], "&gt;="&amp;DATE(AB$4,AB$5,1),
  Données_Financières_EXEMPLE[Date], "&lt;"&amp;EDATE(DATE(AB$4,AB$5,1),1),
  Données_Financières_EXEMPLE[N° de compte], $B56)</f>
        <v>0</v>
      </c>
      <c r="AC56" s="264">
        <f>SUMIFS(
  Données_Financières_EXEMPLE[Crédit],
  Données_Financières_EXEMPLE[Date], "&gt;="&amp;DATE(AC$4,AC$5,1),
  Données_Financières_EXEMPLE[Date], "&lt;"&amp;EDATE(DATE(AC$4,AC$5,1),1),
  Données_Financières_EXEMPLE[N° de compte], $B56)
-SUMIFS(
  Données_Financières_EXEMPLE[Débit],
  Données_Financières_EXEMPLE[Date], "&gt;="&amp;DATE(AC$4,AC$5,1),
  Données_Financières_EXEMPLE[Date], "&lt;"&amp;EDATE(DATE(AC$4,AC$5,1),1),
  Données_Financières_EXEMPLE[N° de compte], $B56)</f>
        <v>0</v>
      </c>
      <c r="AD56" s="264">
        <f>SUMIFS(
  Données_Financières_EXEMPLE[Crédit],
  Données_Financières_EXEMPLE[Date], "&gt;="&amp;DATE(AD$4,AD$5,1),
  Données_Financières_EXEMPLE[Date], "&lt;"&amp;EDATE(DATE(AD$4,AD$5,1),1),
  Données_Financières_EXEMPLE[N° de compte], $B56)
-SUMIFS(
  Données_Financières_EXEMPLE[Débit],
  Données_Financières_EXEMPLE[Date], "&gt;="&amp;DATE(AD$4,AD$5,1),
  Données_Financières_EXEMPLE[Date], "&lt;"&amp;EDATE(DATE(AD$4,AD$5,1),1),
  Données_Financières_EXEMPLE[N° de compte], $B56)</f>
        <v>0</v>
      </c>
      <c r="AE56" s="264">
        <f>SUMIFS(
  Données_Financières_EXEMPLE[Crédit],
  Données_Financières_EXEMPLE[Date], "&gt;="&amp;DATE(AE$4,AE$5,1),
  Données_Financières_EXEMPLE[Date], "&lt;"&amp;EDATE(DATE(AE$4,AE$5,1),1),
  Données_Financières_EXEMPLE[N° de compte], $B56)
-SUMIFS(
  Données_Financières_EXEMPLE[Débit],
  Données_Financières_EXEMPLE[Date], "&gt;="&amp;DATE(AE$4,AE$5,1),
  Données_Financières_EXEMPLE[Date], "&lt;"&amp;EDATE(DATE(AE$4,AE$5,1),1),
  Données_Financières_EXEMPLE[N° de compte], $B56)</f>
        <v>0</v>
      </c>
      <c r="AF56" s="264">
        <f>SUMIFS(
  Données_Financières_EXEMPLE[Crédit],
  Données_Financières_EXEMPLE[Date], "&gt;="&amp;DATE(AF$4,AF$5,1),
  Données_Financières_EXEMPLE[Date], "&lt;"&amp;EDATE(DATE(AF$4,AF$5,1),1),
  Données_Financières_EXEMPLE[N° de compte], $B56)
-SUMIFS(
  Données_Financières_EXEMPLE[Débit],
  Données_Financières_EXEMPLE[Date], "&gt;="&amp;DATE(AF$4,AF$5,1),
  Données_Financières_EXEMPLE[Date], "&lt;"&amp;EDATE(DATE(AF$4,AF$5,1),1),
  Données_Financières_EXEMPLE[N° de compte], $B56)</f>
        <v>0</v>
      </c>
      <c r="AG56" s="264">
        <f>SUMIFS(
  Données_Financières_EXEMPLE[Crédit],
  Données_Financières_EXEMPLE[Date], "&gt;="&amp;DATE(AG$4,AG$5,1),
  Données_Financières_EXEMPLE[Date], "&lt;"&amp;EDATE(DATE(AG$4,AG$5,1),1),
  Données_Financières_EXEMPLE[N° de compte], $B56)
-SUMIFS(
  Données_Financières_EXEMPLE[Débit],
  Données_Financières_EXEMPLE[Date], "&gt;="&amp;DATE(AG$4,AG$5,1),
  Données_Financières_EXEMPLE[Date], "&lt;"&amp;EDATE(DATE(AG$4,AG$5,1),1),
  Données_Financières_EXEMPLE[N° de compte], $B56)</f>
        <v>0</v>
      </c>
      <c r="AH56" s="264">
        <f>SUMIFS(
  Données_Financières_EXEMPLE[Crédit],
  Données_Financières_EXEMPLE[Date], "&gt;="&amp;DATE(AH$4,AH$5,1),
  Données_Financières_EXEMPLE[Date], "&lt;"&amp;EDATE(DATE(AH$4,AH$5,1),1),
  Données_Financières_EXEMPLE[N° de compte], $B56)
-SUMIFS(
  Données_Financières_EXEMPLE[Débit],
  Données_Financières_EXEMPLE[Date], "&gt;="&amp;DATE(AH$4,AH$5,1),
  Données_Financières_EXEMPLE[Date], "&lt;"&amp;EDATE(DATE(AH$4,AH$5,1),1),
  Données_Financières_EXEMPLE[N° de compte], $B56)</f>
        <v>0</v>
      </c>
      <c r="AI56" s="142">
        <f>SUMIFS(
  Données_Financières_EXEMPLE[Crédit],
  Données_Financières_EXEMPLE[Date], "&gt;="&amp;DATE(AI$4,AI$5,1),
  Données_Financières_EXEMPLE[Date], "&lt;"&amp;EDATE(DATE(AI$4,AI$5,1),1),
  Données_Financières_EXEMPLE[N° de compte], $B56)
-SUMIFS(
  Données_Financières_EXEMPLE[Débit],
  Données_Financières_EXEMPLE[Date], "&gt;="&amp;DATE(AI$4,AI$5,1),
  Données_Financières_EXEMPLE[Date], "&lt;"&amp;EDATE(DATE(AI$4,AI$5,1),1),
  Données_Financières_EXEMPLE[N° de compte], $B56)</f>
        <v>0</v>
      </c>
    </row>
    <row r="57" spans="1:35" outlineLevel="1" x14ac:dyDescent="0.45">
      <c r="A57" s="242"/>
      <c r="D57" s="21">
        <f t="shared" si="20"/>
        <v>0</v>
      </c>
      <c r="E57" s="22"/>
      <c r="F57" s="23">
        <f>SUMIFS('2. EXEMPLE Prévisionnel'!I55:AF55,'2. EXEMPLE Prévisionnel'!I$3:AF$3,'4. EXEMPLE Suivi de trésorerie'!G$6,'2. EXEMPLE Prévisionnel'!I$4:AF$4,"&lt;="&amp;'4. EXEMPLE Suivi de trésorerie'!F$6)</f>
        <v>0</v>
      </c>
      <c r="G57" s="24" t="str">
        <f t="shared" si="21"/>
        <v/>
      </c>
      <c r="H57" s="25"/>
      <c r="I57" s="21">
        <f t="shared" si="22"/>
        <v>0</v>
      </c>
      <c r="J57" s="22"/>
      <c r="L57" s="141">
        <f>SUMIFS(
  Données_Financières_EXEMPLE[Crédit],
  Données_Financières_EXEMPLE[Date], "&gt;="&amp;DATE(L$4,L$5,1),
  Données_Financières_EXEMPLE[Date], "&lt;"&amp;EDATE(DATE(L$4,L$5,1),1),
  Données_Financières_EXEMPLE[N° de compte], $B57)
-SUMIFS(
  Données_Financières_EXEMPLE[Débit],
  Données_Financières_EXEMPLE[Date], "&gt;="&amp;DATE(L$4,L$5,1),
  Données_Financières_EXEMPLE[Date], "&lt;"&amp;EDATE(DATE(L$4,L$5,1),1),
  Données_Financières_EXEMPLE[N° de compte], $B57)</f>
        <v>0</v>
      </c>
      <c r="M57" s="264">
        <f>SUMIFS(
  Données_Financières_EXEMPLE[Crédit],
  Données_Financières_EXEMPLE[Date], "&gt;="&amp;DATE(M$4,M$5,1),
  Données_Financières_EXEMPLE[Date], "&lt;"&amp;EDATE(DATE(M$4,M$5,1),1),
  Données_Financières_EXEMPLE[N° de compte], $B57)
-SUMIFS(
  Données_Financières_EXEMPLE[Débit],
  Données_Financières_EXEMPLE[Date], "&gt;="&amp;DATE(M$4,M$5,1),
  Données_Financières_EXEMPLE[Date], "&lt;"&amp;EDATE(DATE(M$4,M$5,1),1),
  Données_Financières_EXEMPLE[N° de compte], $B57)</f>
        <v>0</v>
      </c>
      <c r="N57" s="264">
        <f>SUMIFS(
  Données_Financières_EXEMPLE[Crédit],
  Données_Financières_EXEMPLE[Date], "&gt;="&amp;DATE(N$4,N$5,1),
  Données_Financières_EXEMPLE[Date], "&lt;"&amp;EDATE(DATE(N$4,N$5,1),1),
  Données_Financières_EXEMPLE[N° de compte], $B57)
-SUMIFS(
  Données_Financières_EXEMPLE[Débit],
  Données_Financières_EXEMPLE[Date], "&gt;="&amp;DATE(N$4,N$5,1),
  Données_Financières_EXEMPLE[Date], "&lt;"&amp;EDATE(DATE(N$4,N$5,1),1),
  Données_Financières_EXEMPLE[N° de compte], $B57)</f>
        <v>0</v>
      </c>
      <c r="O57" s="264">
        <f>SUMIFS(
  Données_Financières_EXEMPLE[Crédit],
  Données_Financières_EXEMPLE[Date], "&gt;="&amp;DATE(O$4,O$5,1),
  Données_Financières_EXEMPLE[Date], "&lt;"&amp;EDATE(DATE(O$4,O$5,1),1),
  Données_Financières_EXEMPLE[N° de compte], $B57)
-SUMIFS(
  Données_Financières_EXEMPLE[Débit],
  Données_Financières_EXEMPLE[Date], "&gt;="&amp;DATE(O$4,O$5,1),
  Données_Financières_EXEMPLE[Date], "&lt;"&amp;EDATE(DATE(O$4,O$5,1),1),
  Données_Financières_EXEMPLE[N° de compte], $B57)</f>
        <v>0</v>
      </c>
      <c r="P57" s="264">
        <f>SUMIFS(
  Données_Financières_EXEMPLE[Crédit],
  Données_Financières_EXEMPLE[Date], "&gt;="&amp;DATE(P$4,P$5,1),
  Données_Financières_EXEMPLE[Date], "&lt;"&amp;EDATE(DATE(P$4,P$5,1),1),
  Données_Financières_EXEMPLE[N° de compte], $B57)
-SUMIFS(
  Données_Financières_EXEMPLE[Débit],
  Données_Financières_EXEMPLE[Date], "&gt;="&amp;DATE(P$4,P$5,1),
  Données_Financières_EXEMPLE[Date], "&lt;"&amp;EDATE(DATE(P$4,P$5,1),1),
  Données_Financières_EXEMPLE[N° de compte], $B57)</f>
        <v>0</v>
      </c>
      <c r="Q57" s="264">
        <f>SUMIFS(
  Données_Financières_EXEMPLE[Crédit],
  Données_Financières_EXEMPLE[Date], "&gt;="&amp;DATE(Q$4,Q$5,1),
  Données_Financières_EXEMPLE[Date], "&lt;"&amp;EDATE(DATE(Q$4,Q$5,1),1),
  Données_Financières_EXEMPLE[N° de compte], $B57)
-SUMIFS(
  Données_Financières_EXEMPLE[Débit],
  Données_Financières_EXEMPLE[Date], "&gt;="&amp;DATE(Q$4,Q$5,1),
  Données_Financières_EXEMPLE[Date], "&lt;"&amp;EDATE(DATE(Q$4,Q$5,1),1),
  Données_Financières_EXEMPLE[N° de compte], $B57)</f>
        <v>0</v>
      </c>
      <c r="R57" s="264">
        <f>SUMIFS(
  Données_Financières_EXEMPLE[Crédit],
  Données_Financières_EXEMPLE[Date], "&gt;="&amp;DATE(R$4,R$5,1),
  Données_Financières_EXEMPLE[Date], "&lt;"&amp;EDATE(DATE(R$4,R$5,1),1),
  Données_Financières_EXEMPLE[N° de compte], $B57)
-SUMIFS(
  Données_Financières_EXEMPLE[Débit],
  Données_Financières_EXEMPLE[Date], "&gt;="&amp;DATE(R$4,R$5,1),
  Données_Financières_EXEMPLE[Date], "&lt;"&amp;EDATE(DATE(R$4,R$5,1),1),
  Données_Financières_EXEMPLE[N° de compte], $B57)</f>
        <v>0</v>
      </c>
      <c r="S57" s="264">
        <f>SUMIFS(
  Données_Financières_EXEMPLE[Crédit],
  Données_Financières_EXEMPLE[Date], "&gt;="&amp;DATE(S$4,S$5,1),
  Données_Financières_EXEMPLE[Date], "&lt;"&amp;EDATE(DATE(S$4,S$5,1),1),
  Données_Financières_EXEMPLE[N° de compte], $B57)
-SUMIFS(
  Données_Financières_EXEMPLE[Débit],
  Données_Financières_EXEMPLE[Date], "&gt;="&amp;DATE(S$4,S$5,1),
  Données_Financières_EXEMPLE[Date], "&lt;"&amp;EDATE(DATE(S$4,S$5,1),1),
  Données_Financières_EXEMPLE[N° de compte], $B57)</f>
        <v>0</v>
      </c>
      <c r="T57" s="264">
        <f>SUMIFS(
  Données_Financières_EXEMPLE[Crédit],
  Données_Financières_EXEMPLE[Date], "&gt;="&amp;DATE(T$4,T$5,1),
  Données_Financières_EXEMPLE[Date], "&lt;"&amp;EDATE(DATE(T$4,T$5,1),1),
  Données_Financières_EXEMPLE[N° de compte], $B57)
-SUMIFS(
  Données_Financières_EXEMPLE[Débit],
  Données_Financières_EXEMPLE[Date], "&gt;="&amp;DATE(T$4,T$5,1),
  Données_Financières_EXEMPLE[Date], "&lt;"&amp;EDATE(DATE(T$4,T$5,1),1),
  Données_Financières_EXEMPLE[N° de compte], $B57)</f>
        <v>0</v>
      </c>
      <c r="U57" s="264">
        <f>SUMIFS(
  Données_Financières_EXEMPLE[Crédit],
  Données_Financières_EXEMPLE[Date], "&gt;="&amp;DATE(U$4,U$5,1),
  Données_Financières_EXEMPLE[Date], "&lt;"&amp;EDATE(DATE(U$4,U$5,1),1),
  Données_Financières_EXEMPLE[N° de compte], $B57)
-SUMIFS(
  Données_Financières_EXEMPLE[Débit],
  Données_Financières_EXEMPLE[Date], "&gt;="&amp;DATE(U$4,U$5,1),
  Données_Financières_EXEMPLE[Date], "&lt;"&amp;EDATE(DATE(U$4,U$5,1),1),
  Données_Financières_EXEMPLE[N° de compte], $B57)</f>
        <v>0</v>
      </c>
      <c r="V57" s="264">
        <f>SUMIFS(
  Données_Financières_EXEMPLE[Crédit],
  Données_Financières_EXEMPLE[Date], "&gt;="&amp;DATE(V$4,V$5,1),
  Données_Financières_EXEMPLE[Date], "&lt;"&amp;EDATE(DATE(V$4,V$5,1),1),
  Données_Financières_EXEMPLE[N° de compte], $B57)
-SUMIFS(
  Données_Financières_EXEMPLE[Débit],
  Données_Financières_EXEMPLE[Date], "&gt;="&amp;DATE(V$4,V$5,1),
  Données_Financières_EXEMPLE[Date], "&lt;"&amp;EDATE(DATE(V$4,V$5,1),1),
  Données_Financières_EXEMPLE[N° de compte], $B57)</f>
        <v>0</v>
      </c>
      <c r="W57" s="142">
        <f>SUMIFS(
  Données_Financières_EXEMPLE[Crédit],
  Données_Financières_EXEMPLE[Date], "&gt;="&amp;DATE(W$4,W$5,1),
  Données_Financières_EXEMPLE[Date], "&lt;"&amp;EDATE(DATE(W$4,W$5,1),1),
  Données_Financières_EXEMPLE[N° de compte], $B57)
-SUMIFS(
  Données_Financières_EXEMPLE[Débit],
  Données_Financières_EXEMPLE[Date], "&gt;="&amp;DATE(W$4,W$5,1),
  Données_Financières_EXEMPLE[Date], "&lt;"&amp;EDATE(DATE(W$4,W$5,1),1),
  Données_Financières_EXEMPLE[N° de compte], $B57)</f>
        <v>0</v>
      </c>
      <c r="X57" s="141">
        <f>SUMIFS(
  Données_Financières_EXEMPLE[Crédit],
  Données_Financières_EXEMPLE[Date], "&gt;="&amp;DATE(X$4,X$5,1),
  Données_Financières_EXEMPLE[Date], "&lt;"&amp;EDATE(DATE(X$4,X$5,1),1),
  Données_Financières_EXEMPLE[N° de compte], $B57)
-SUMIFS(
  Données_Financières_EXEMPLE[Débit],
  Données_Financières_EXEMPLE[Date], "&gt;="&amp;DATE(X$4,X$5,1),
  Données_Financières_EXEMPLE[Date], "&lt;"&amp;EDATE(DATE(X$4,X$5,1),1),
  Données_Financières_EXEMPLE[N° de compte], $B57)</f>
        <v>0</v>
      </c>
      <c r="Y57" s="264">
        <f>SUMIFS(
  Données_Financières_EXEMPLE[Crédit],
  Données_Financières_EXEMPLE[Date], "&gt;="&amp;DATE(Y$4,Y$5,1),
  Données_Financières_EXEMPLE[Date], "&lt;"&amp;EDATE(DATE(Y$4,Y$5,1),1),
  Données_Financières_EXEMPLE[N° de compte], $B57)
-SUMIFS(
  Données_Financières_EXEMPLE[Débit],
  Données_Financières_EXEMPLE[Date], "&gt;="&amp;DATE(Y$4,Y$5,1),
  Données_Financières_EXEMPLE[Date], "&lt;"&amp;EDATE(DATE(Y$4,Y$5,1),1),
  Données_Financières_EXEMPLE[N° de compte], $B57)</f>
        <v>0</v>
      </c>
      <c r="Z57" s="264">
        <f>SUMIFS(
  Données_Financières_EXEMPLE[Crédit],
  Données_Financières_EXEMPLE[Date], "&gt;="&amp;DATE(Z$4,Z$5,1),
  Données_Financières_EXEMPLE[Date], "&lt;"&amp;EDATE(DATE(Z$4,Z$5,1),1),
  Données_Financières_EXEMPLE[N° de compte], $B57)
-SUMIFS(
  Données_Financières_EXEMPLE[Débit],
  Données_Financières_EXEMPLE[Date], "&gt;="&amp;DATE(Z$4,Z$5,1),
  Données_Financières_EXEMPLE[Date], "&lt;"&amp;EDATE(DATE(Z$4,Z$5,1),1),
  Données_Financières_EXEMPLE[N° de compte], $B57)</f>
        <v>0</v>
      </c>
      <c r="AA57" s="264">
        <f>SUMIFS(
  Données_Financières_EXEMPLE[Crédit],
  Données_Financières_EXEMPLE[Date], "&gt;="&amp;DATE(AA$4,AA$5,1),
  Données_Financières_EXEMPLE[Date], "&lt;"&amp;EDATE(DATE(AA$4,AA$5,1),1),
  Données_Financières_EXEMPLE[N° de compte], $B57)
-SUMIFS(
  Données_Financières_EXEMPLE[Débit],
  Données_Financières_EXEMPLE[Date], "&gt;="&amp;DATE(AA$4,AA$5,1),
  Données_Financières_EXEMPLE[Date], "&lt;"&amp;EDATE(DATE(AA$4,AA$5,1),1),
  Données_Financières_EXEMPLE[N° de compte], $B57)</f>
        <v>0</v>
      </c>
      <c r="AB57" s="264">
        <f>SUMIFS(
  Données_Financières_EXEMPLE[Crédit],
  Données_Financières_EXEMPLE[Date], "&gt;="&amp;DATE(AB$4,AB$5,1),
  Données_Financières_EXEMPLE[Date], "&lt;"&amp;EDATE(DATE(AB$4,AB$5,1),1),
  Données_Financières_EXEMPLE[N° de compte], $B57)
-SUMIFS(
  Données_Financières_EXEMPLE[Débit],
  Données_Financières_EXEMPLE[Date], "&gt;="&amp;DATE(AB$4,AB$5,1),
  Données_Financières_EXEMPLE[Date], "&lt;"&amp;EDATE(DATE(AB$4,AB$5,1),1),
  Données_Financières_EXEMPLE[N° de compte], $B57)</f>
        <v>0</v>
      </c>
      <c r="AC57" s="264">
        <f>SUMIFS(
  Données_Financières_EXEMPLE[Crédit],
  Données_Financières_EXEMPLE[Date], "&gt;="&amp;DATE(AC$4,AC$5,1),
  Données_Financières_EXEMPLE[Date], "&lt;"&amp;EDATE(DATE(AC$4,AC$5,1),1),
  Données_Financières_EXEMPLE[N° de compte], $B57)
-SUMIFS(
  Données_Financières_EXEMPLE[Débit],
  Données_Financières_EXEMPLE[Date], "&gt;="&amp;DATE(AC$4,AC$5,1),
  Données_Financières_EXEMPLE[Date], "&lt;"&amp;EDATE(DATE(AC$4,AC$5,1),1),
  Données_Financières_EXEMPLE[N° de compte], $B57)</f>
        <v>0</v>
      </c>
      <c r="AD57" s="264">
        <f>SUMIFS(
  Données_Financières_EXEMPLE[Crédit],
  Données_Financières_EXEMPLE[Date], "&gt;="&amp;DATE(AD$4,AD$5,1),
  Données_Financières_EXEMPLE[Date], "&lt;"&amp;EDATE(DATE(AD$4,AD$5,1),1),
  Données_Financières_EXEMPLE[N° de compte], $B57)
-SUMIFS(
  Données_Financières_EXEMPLE[Débit],
  Données_Financières_EXEMPLE[Date], "&gt;="&amp;DATE(AD$4,AD$5,1),
  Données_Financières_EXEMPLE[Date], "&lt;"&amp;EDATE(DATE(AD$4,AD$5,1),1),
  Données_Financières_EXEMPLE[N° de compte], $B57)</f>
        <v>0</v>
      </c>
      <c r="AE57" s="264">
        <f>SUMIFS(
  Données_Financières_EXEMPLE[Crédit],
  Données_Financières_EXEMPLE[Date], "&gt;="&amp;DATE(AE$4,AE$5,1),
  Données_Financières_EXEMPLE[Date], "&lt;"&amp;EDATE(DATE(AE$4,AE$5,1),1),
  Données_Financières_EXEMPLE[N° de compte], $B57)
-SUMIFS(
  Données_Financières_EXEMPLE[Débit],
  Données_Financières_EXEMPLE[Date], "&gt;="&amp;DATE(AE$4,AE$5,1),
  Données_Financières_EXEMPLE[Date], "&lt;"&amp;EDATE(DATE(AE$4,AE$5,1),1),
  Données_Financières_EXEMPLE[N° de compte], $B57)</f>
        <v>0</v>
      </c>
      <c r="AF57" s="264">
        <f>SUMIFS(
  Données_Financières_EXEMPLE[Crédit],
  Données_Financières_EXEMPLE[Date], "&gt;="&amp;DATE(AF$4,AF$5,1),
  Données_Financières_EXEMPLE[Date], "&lt;"&amp;EDATE(DATE(AF$4,AF$5,1),1),
  Données_Financières_EXEMPLE[N° de compte], $B57)
-SUMIFS(
  Données_Financières_EXEMPLE[Débit],
  Données_Financières_EXEMPLE[Date], "&gt;="&amp;DATE(AF$4,AF$5,1),
  Données_Financières_EXEMPLE[Date], "&lt;"&amp;EDATE(DATE(AF$4,AF$5,1),1),
  Données_Financières_EXEMPLE[N° de compte], $B57)</f>
        <v>0</v>
      </c>
      <c r="AG57" s="264">
        <f>SUMIFS(
  Données_Financières_EXEMPLE[Crédit],
  Données_Financières_EXEMPLE[Date], "&gt;="&amp;DATE(AG$4,AG$5,1),
  Données_Financières_EXEMPLE[Date], "&lt;"&amp;EDATE(DATE(AG$4,AG$5,1),1),
  Données_Financières_EXEMPLE[N° de compte], $B57)
-SUMIFS(
  Données_Financières_EXEMPLE[Débit],
  Données_Financières_EXEMPLE[Date], "&gt;="&amp;DATE(AG$4,AG$5,1),
  Données_Financières_EXEMPLE[Date], "&lt;"&amp;EDATE(DATE(AG$4,AG$5,1),1),
  Données_Financières_EXEMPLE[N° de compte], $B57)</f>
        <v>0</v>
      </c>
      <c r="AH57" s="264">
        <f>SUMIFS(
  Données_Financières_EXEMPLE[Crédit],
  Données_Financières_EXEMPLE[Date], "&gt;="&amp;DATE(AH$4,AH$5,1),
  Données_Financières_EXEMPLE[Date], "&lt;"&amp;EDATE(DATE(AH$4,AH$5,1),1),
  Données_Financières_EXEMPLE[N° de compte], $B57)
-SUMIFS(
  Données_Financières_EXEMPLE[Débit],
  Données_Financières_EXEMPLE[Date], "&gt;="&amp;DATE(AH$4,AH$5,1),
  Données_Financières_EXEMPLE[Date], "&lt;"&amp;EDATE(DATE(AH$4,AH$5,1),1),
  Données_Financières_EXEMPLE[N° de compte], $B57)</f>
        <v>0</v>
      </c>
      <c r="AI57" s="142">
        <f>SUMIFS(
  Données_Financières_EXEMPLE[Crédit],
  Données_Financières_EXEMPLE[Date], "&gt;="&amp;DATE(AI$4,AI$5,1),
  Données_Financières_EXEMPLE[Date], "&lt;"&amp;EDATE(DATE(AI$4,AI$5,1),1),
  Données_Financières_EXEMPLE[N° de compte], $B57)
-SUMIFS(
  Données_Financières_EXEMPLE[Débit],
  Données_Financières_EXEMPLE[Date], "&gt;="&amp;DATE(AI$4,AI$5,1),
  Données_Financières_EXEMPLE[Date], "&lt;"&amp;EDATE(DATE(AI$4,AI$5,1),1),
  Données_Financières_EXEMPLE[N° de compte], $B57)</f>
        <v>0</v>
      </c>
    </row>
    <row r="58" spans="1:35" outlineLevel="1" x14ac:dyDescent="0.45">
      <c r="A58" s="242"/>
      <c r="D58" s="21">
        <f t="shared" si="20"/>
        <v>0</v>
      </c>
      <c r="E58" s="22"/>
      <c r="F58" s="23">
        <f>SUMIFS('2. EXEMPLE Prévisionnel'!I56:AF56,'2. EXEMPLE Prévisionnel'!I$3:AF$3,'4. EXEMPLE Suivi de trésorerie'!G$6,'2. EXEMPLE Prévisionnel'!I$4:AF$4,"&lt;="&amp;'4. EXEMPLE Suivi de trésorerie'!F$6)</f>
        <v>0</v>
      </c>
      <c r="G58" s="24" t="str">
        <f t="shared" si="21"/>
        <v/>
      </c>
      <c r="H58" s="25"/>
      <c r="I58" s="21">
        <f t="shared" si="22"/>
        <v>0</v>
      </c>
      <c r="J58" s="22"/>
      <c r="L58" s="141">
        <f>SUMIFS(
  Données_Financières_EXEMPLE[Crédit],
  Données_Financières_EXEMPLE[Date], "&gt;="&amp;DATE(L$4,L$5,1),
  Données_Financières_EXEMPLE[Date], "&lt;"&amp;EDATE(DATE(L$4,L$5,1),1),
  Données_Financières_EXEMPLE[N° de compte], $B58)
-SUMIFS(
  Données_Financières_EXEMPLE[Débit],
  Données_Financières_EXEMPLE[Date], "&gt;="&amp;DATE(L$4,L$5,1),
  Données_Financières_EXEMPLE[Date], "&lt;"&amp;EDATE(DATE(L$4,L$5,1),1),
  Données_Financières_EXEMPLE[N° de compte], $B58)</f>
        <v>0</v>
      </c>
      <c r="M58" s="264">
        <f>SUMIFS(
  Données_Financières_EXEMPLE[Crédit],
  Données_Financières_EXEMPLE[Date], "&gt;="&amp;DATE(M$4,M$5,1),
  Données_Financières_EXEMPLE[Date], "&lt;"&amp;EDATE(DATE(M$4,M$5,1),1),
  Données_Financières_EXEMPLE[N° de compte], $B58)
-SUMIFS(
  Données_Financières_EXEMPLE[Débit],
  Données_Financières_EXEMPLE[Date], "&gt;="&amp;DATE(M$4,M$5,1),
  Données_Financières_EXEMPLE[Date], "&lt;"&amp;EDATE(DATE(M$4,M$5,1),1),
  Données_Financières_EXEMPLE[N° de compte], $B58)</f>
        <v>0</v>
      </c>
      <c r="N58" s="264">
        <f>SUMIFS(
  Données_Financières_EXEMPLE[Crédit],
  Données_Financières_EXEMPLE[Date], "&gt;="&amp;DATE(N$4,N$5,1),
  Données_Financières_EXEMPLE[Date], "&lt;"&amp;EDATE(DATE(N$4,N$5,1),1),
  Données_Financières_EXEMPLE[N° de compte], $B58)
-SUMIFS(
  Données_Financières_EXEMPLE[Débit],
  Données_Financières_EXEMPLE[Date], "&gt;="&amp;DATE(N$4,N$5,1),
  Données_Financières_EXEMPLE[Date], "&lt;"&amp;EDATE(DATE(N$4,N$5,1),1),
  Données_Financières_EXEMPLE[N° de compte], $B58)</f>
        <v>0</v>
      </c>
      <c r="O58" s="264">
        <f>SUMIFS(
  Données_Financières_EXEMPLE[Crédit],
  Données_Financières_EXEMPLE[Date], "&gt;="&amp;DATE(O$4,O$5,1),
  Données_Financières_EXEMPLE[Date], "&lt;"&amp;EDATE(DATE(O$4,O$5,1),1),
  Données_Financières_EXEMPLE[N° de compte], $B58)
-SUMIFS(
  Données_Financières_EXEMPLE[Débit],
  Données_Financières_EXEMPLE[Date], "&gt;="&amp;DATE(O$4,O$5,1),
  Données_Financières_EXEMPLE[Date], "&lt;"&amp;EDATE(DATE(O$4,O$5,1),1),
  Données_Financières_EXEMPLE[N° de compte], $B58)</f>
        <v>0</v>
      </c>
      <c r="P58" s="264">
        <f>SUMIFS(
  Données_Financières_EXEMPLE[Crédit],
  Données_Financières_EXEMPLE[Date], "&gt;="&amp;DATE(P$4,P$5,1),
  Données_Financières_EXEMPLE[Date], "&lt;"&amp;EDATE(DATE(P$4,P$5,1),1),
  Données_Financières_EXEMPLE[N° de compte], $B58)
-SUMIFS(
  Données_Financières_EXEMPLE[Débit],
  Données_Financières_EXEMPLE[Date], "&gt;="&amp;DATE(P$4,P$5,1),
  Données_Financières_EXEMPLE[Date], "&lt;"&amp;EDATE(DATE(P$4,P$5,1),1),
  Données_Financières_EXEMPLE[N° de compte], $B58)</f>
        <v>0</v>
      </c>
      <c r="Q58" s="264">
        <f>SUMIFS(
  Données_Financières_EXEMPLE[Crédit],
  Données_Financières_EXEMPLE[Date], "&gt;="&amp;DATE(Q$4,Q$5,1),
  Données_Financières_EXEMPLE[Date], "&lt;"&amp;EDATE(DATE(Q$4,Q$5,1),1),
  Données_Financières_EXEMPLE[N° de compte], $B58)
-SUMIFS(
  Données_Financières_EXEMPLE[Débit],
  Données_Financières_EXEMPLE[Date], "&gt;="&amp;DATE(Q$4,Q$5,1),
  Données_Financières_EXEMPLE[Date], "&lt;"&amp;EDATE(DATE(Q$4,Q$5,1),1),
  Données_Financières_EXEMPLE[N° de compte], $B58)</f>
        <v>0</v>
      </c>
      <c r="R58" s="264">
        <f>SUMIFS(
  Données_Financières_EXEMPLE[Crédit],
  Données_Financières_EXEMPLE[Date], "&gt;="&amp;DATE(R$4,R$5,1),
  Données_Financières_EXEMPLE[Date], "&lt;"&amp;EDATE(DATE(R$4,R$5,1),1),
  Données_Financières_EXEMPLE[N° de compte], $B58)
-SUMIFS(
  Données_Financières_EXEMPLE[Débit],
  Données_Financières_EXEMPLE[Date], "&gt;="&amp;DATE(R$4,R$5,1),
  Données_Financières_EXEMPLE[Date], "&lt;"&amp;EDATE(DATE(R$4,R$5,1),1),
  Données_Financières_EXEMPLE[N° de compte], $B58)</f>
        <v>0</v>
      </c>
      <c r="S58" s="264">
        <f>SUMIFS(
  Données_Financières_EXEMPLE[Crédit],
  Données_Financières_EXEMPLE[Date], "&gt;="&amp;DATE(S$4,S$5,1),
  Données_Financières_EXEMPLE[Date], "&lt;"&amp;EDATE(DATE(S$4,S$5,1),1),
  Données_Financières_EXEMPLE[N° de compte], $B58)
-SUMIFS(
  Données_Financières_EXEMPLE[Débit],
  Données_Financières_EXEMPLE[Date], "&gt;="&amp;DATE(S$4,S$5,1),
  Données_Financières_EXEMPLE[Date], "&lt;"&amp;EDATE(DATE(S$4,S$5,1),1),
  Données_Financières_EXEMPLE[N° de compte], $B58)</f>
        <v>0</v>
      </c>
      <c r="T58" s="264">
        <f>SUMIFS(
  Données_Financières_EXEMPLE[Crédit],
  Données_Financières_EXEMPLE[Date], "&gt;="&amp;DATE(T$4,T$5,1),
  Données_Financières_EXEMPLE[Date], "&lt;"&amp;EDATE(DATE(T$4,T$5,1),1),
  Données_Financières_EXEMPLE[N° de compte], $B58)
-SUMIFS(
  Données_Financières_EXEMPLE[Débit],
  Données_Financières_EXEMPLE[Date], "&gt;="&amp;DATE(T$4,T$5,1),
  Données_Financières_EXEMPLE[Date], "&lt;"&amp;EDATE(DATE(T$4,T$5,1),1),
  Données_Financières_EXEMPLE[N° de compte], $B58)</f>
        <v>0</v>
      </c>
      <c r="U58" s="264">
        <f>SUMIFS(
  Données_Financières_EXEMPLE[Crédit],
  Données_Financières_EXEMPLE[Date], "&gt;="&amp;DATE(U$4,U$5,1),
  Données_Financières_EXEMPLE[Date], "&lt;"&amp;EDATE(DATE(U$4,U$5,1),1),
  Données_Financières_EXEMPLE[N° de compte], $B58)
-SUMIFS(
  Données_Financières_EXEMPLE[Débit],
  Données_Financières_EXEMPLE[Date], "&gt;="&amp;DATE(U$4,U$5,1),
  Données_Financières_EXEMPLE[Date], "&lt;"&amp;EDATE(DATE(U$4,U$5,1),1),
  Données_Financières_EXEMPLE[N° de compte], $B58)</f>
        <v>0</v>
      </c>
      <c r="V58" s="264">
        <f>SUMIFS(
  Données_Financières_EXEMPLE[Crédit],
  Données_Financières_EXEMPLE[Date], "&gt;="&amp;DATE(V$4,V$5,1),
  Données_Financières_EXEMPLE[Date], "&lt;"&amp;EDATE(DATE(V$4,V$5,1),1),
  Données_Financières_EXEMPLE[N° de compte], $B58)
-SUMIFS(
  Données_Financières_EXEMPLE[Débit],
  Données_Financières_EXEMPLE[Date], "&gt;="&amp;DATE(V$4,V$5,1),
  Données_Financières_EXEMPLE[Date], "&lt;"&amp;EDATE(DATE(V$4,V$5,1),1),
  Données_Financières_EXEMPLE[N° de compte], $B58)</f>
        <v>0</v>
      </c>
      <c r="W58" s="142">
        <f>SUMIFS(
  Données_Financières_EXEMPLE[Crédit],
  Données_Financières_EXEMPLE[Date], "&gt;="&amp;DATE(W$4,W$5,1),
  Données_Financières_EXEMPLE[Date], "&lt;"&amp;EDATE(DATE(W$4,W$5,1),1),
  Données_Financières_EXEMPLE[N° de compte], $B58)
-SUMIFS(
  Données_Financières_EXEMPLE[Débit],
  Données_Financières_EXEMPLE[Date], "&gt;="&amp;DATE(W$4,W$5,1),
  Données_Financières_EXEMPLE[Date], "&lt;"&amp;EDATE(DATE(W$4,W$5,1),1),
  Données_Financières_EXEMPLE[N° de compte], $B58)</f>
        <v>0</v>
      </c>
      <c r="X58" s="141">
        <f>SUMIFS(
  Données_Financières_EXEMPLE[Crédit],
  Données_Financières_EXEMPLE[Date], "&gt;="&amp;DATE(X$4,X$5,1),
  Données_Financières_EXEMPLE[Date], "&lt;"&amp;EDATE(DATE(X$4,X$5,1),1),
  Données_Financières_EXEMPLE[N° de compte], $B58)
-SUMIFS(
  Données_Financières_EXEMPLE[Débit],
  Données_Financières_EXEMPLE[Date], "&gt;="&amp;DATE(X$4,X$5,1),
  Données_Financières_EXEMPLE[Date], "&lt;"&amp;EDATE(DATE(X$4,X$5,1),1),
  Données_Financières_EXEMPLE[N° de compte], $B58)</f>
        <v>0</v>
      </c>
      <c r="Y58" s="264">
        <f>SUMIFS(
  Données_Financières_EXEMPLE[Crédit],
  Données_Financières_EXEMPLE[Date], "&gt;="&amp;DATE(Y$4,Y$5,1),
  Données_Financières_EXEMPLE[Date], "&lt;"&amp;EDATE(DATE(Y$4,Y$5,1),1),
  Données_Financières_EXEMPLE[N° de compte], $B58)
-SUMIFS(
  Données_Financières_EXEMPLE[Débit],
  Données_Financières_EXEMPLE[Date], "&gt;="&amp;DATE(Y$4,Y$5,1),
  Données_Financières_EXEMPLE[Date], "&lt;"&amp;EDATE(DATE(Y$4,Y$5,1),1),
  Données_Financières_EXEMPLE[N° de compte], $B58)</f>
        <v>0</v>
      </c>
      <c r="Z58" s="264">
        <f>SUMIFS(
  Données_Financières_EXEMPLE[Crédit],
  Données_Financières_EXEMPLE[Date], "&gt;="&amp;DATE(Z$4,Z$5,1),
  Données_Financières_EXEMPLE[Date], "&lt;"&amp;EDATE(DATE(Z$4,Z$5,1),1),
  Données_Financières_EXEMPLE[N° de compte], $B58)
-SUMIFS(
  Données_Financières_EXEMPLE[Débit],
  Données_Financières_EXEMPLE[Date], "&gt;="&amp;DATE(Z$4,Z$5,1),
  Données_Financières_EXEMPLE[Date], "&lt;"&amp;EDATE(DATE(Z$4,Z$5,1),1),
  Données_Financières_EXEMPLE[N° de compte], $B58)</f>
        <v>0</v>
      </c>
      <c r="AA58" s="264">
        <f>SUMIFS(
  Données_Financières_EXEMPLE[Crédit],
  Données_Financières_EXEMPLE[Date], "&gt;="&amp;DATE(AA$4,AA$5,1),
  Données_Financières_EXEMPLE[Date], "&lt;"&amp;EDATE(DATE(AA$4,AA$5,1),1),
  Données_Financières_EXEMPLE[N° de compte], $B58)
-SUMIFS(
  Données_Financières_EXEMPLE[Débit],
  Données_Financières_EXEMPLE[Date], "&gt;="&amp;DATE(AA$4,AA$5,1),
  Données_Financières_EXEMPLE[Date], "&lt;"&amp;EDATE(DATE(AA$4,AA$5,1),1),
  Données_Financières_EXEMPLE[N° de compte], $B58)</f>
        <v>0</v>
      </c>
      <c r="AB58" s="264">
        <f>SUMIFS(
  Données_Financières_EXEMPLE[Crédit],
  Données_Financières_EXEMPLE[Date], "&gt;="&amp;DATE(AB$4,AB$5,1),
  Données_Financières_EXEMPLE[Date], "&lt;"&amp;EDATE(DATE(AB$4,AB$5,1),1),
  Données_Financières_EXEMPLE[N° de compte], $B58)
-SUMIFS(
  Données_Financières_EXEMPLE[Débit],
  Données_Financières_EXEMPLE[Date], "&gt;="&amp;DATE(AB$4,AB$5,1),
  Données_Financières_EXEMPLE[Date], "&lt;"&amp;EDATE(DATE(AB$4,AB$5,1),1),
  Données_Financières_EXEMPLE[N° de compte], $B58)</f>
        <v>0</v>
      </c>
      <c r="AC58" s="264">
        <f>SUMIFS(
  Données_Financières_EXEMPLE[Crédit],
  Données_Financières_EXEMPLE[Date], "&gt;="&amp;DATE(AC$4,AC$5,1),
  Données_Financières_EXEMPLE[Date], "&lt;"&amp;EDATE(DATE(AC$4,AC$5,1),1),
  Données_Financières_EXEMPLE[N° de compte], $B58)
-SUMIFS(
  Données_Financières_EXEMPLE[Débit],
  Données_Financières_EXEMPLE[Date], "&gt;="&amp;DATE(AC$4,AC$5,1),
  Données_Financières_EXEMPLE[Date], "&lt;"&amp;EDATE(DATE(AC$4,AC$5,1),1),
  Données_Financières_EXEMPLE[N° de compte], $B58)</f>
        <v>0</v>
      </c>
      <c r="AD58" s="264">
        <f>SUMIFS(
  Données_Financières_EXEMPLE[Crédit],
  Données_Financières_EXEMPLE[Date], "&gt;="&amp;DATE(AD$4,AD$5,1),
  Données_Financières_EXEMPLE[Date], "&lt;"&amp;EDATE(DATE(AD$4,AD$5,1),1),
  Données_Financières_EXEMPLE[N° de compte], $B58)
-SUMIFS(
  Données_Financières_EXEMPLE[Débit],
  Données_Financières_EXEMPLE[Date], "&gt;="&amp;DATE(AD$4,AD$5,1),
  Données_Financières_EXEMPLE[Date], "&lt;"&amp;EDATE(DATE(AD$4,AD$5,1),1),
  Données_Financières_EXEMPLE[N° de compte], $B58)</f>
        <v>0</v>
      </c>
      <c r="AE58" s="264">
        <f>SUMIFS(
  Données_Financières_EXEMPLE[Crédit],
  Données_Financières_EXEMPLE[Date], "&gt;="&amp;DATE(AE$4,AE$5,1),
  Données_Financières_EXEMPLE[Date], "&lt;"&amp;EDATE(DATE(AE$4,AE$5,1),1),
  Données_Financières_EXEMPLE[N° de compte], $B58)
-SUMIFS(
  Données_Financières_EXEMPLE[Débit],
  Données_Financières_EXEMPLE[Date], "&gt;="&amp;DATE(AE$4,AE$5,1),
  Données_Financières_EXEMPLE[Date], "&lt;"&amp;EDATE(DATE(AE$4,AE$5,1),1),
  Données_Financières_EXEMPLE[N° de compte], $B58)</f>
        <v>0</v>
      </c>
      <c r="AF58" s="264">
        <f>SUMIFS(
  Données_Financières_EXEMPLE[Crédit],
  Données_Financières_EXEMPLE[Date], "&gt;="&amp;DATE(AF$4,AF$5,1),
  Données_Financières_EXEMPLE[Date], "&lt;"&amp;EDATE(DATE(AF$4,AF$5,1),1),
  Données_Financières_EXEMPLE[N° de compte], $B58)
-SUMIFS(
  Données_Financières_EXEMPLE[Débit],
  Données_Financières_EXEMPLE[Date], "&gt;="&amp;DATE(AF$4,AF$5,1),
  Données_Financières_EXEMPLE[Date], "&lt;"&amp;EDATE(DATE(AF$4,AF$5,1),1),
  Données_Financières_EXEMPLE[N° de compte], $B58)</f>
        <v>0</v>
      </c>
      <c r="AG58" s="264">
        <f>SUMIFS(
  Données_Financières_EXEMPLE[Crédit],
  Données_Financières_EXEMPLE[Date], "&gt;="&amp;DATE(AG$4,AG$5,1),
  Données_Financières_EXEMPLE[Date], "&lt;"&amp;EDATE(DATE(AG$4,AG$5,1),1),
  Données_Financières_EXEMPLE[N° de compte], $B58)
-SUMIFS(
  Données_Financières_EXEMPLE[Débit],
  Données_Financières_EXEMPLE[Date], "&gt;="&amp;DATE(AG$4,AG$5,1),
  Données_Financières_EXEMPLE[Date], "&lt;"&amp;EDATE(DATE(AG$4,AG$5,1),1),
  Données_Financières_EXEMPLE[N° de compte], $B58)</f>
        <v>0</v>
      </c>
      <c r="AH58" s="264">
        <f>SUMIFS(
  Données_Financières_EXEMPLE[Crédit],
  Données_Financières_EXEMPLE[Date], "&gt;="&amp;DATE(AH$4,AH$5,1),
  Données_Financières_EXEMPLE[Date], "&lt;"&amp;EDATE(DATE(AH$4,AH$5,1),1),
  Données_Financières_EXEMPLE[N° de compte], $B58)
-SUMIFS(
  Données_Financières_EXEMPLE[Débit],
  Données_Financières_EXEMPLE[Date], "&gt;="&amp;DATE(AH$4,AH$5,1),
  Données_Financières_EXEMPLE[Date], "&lt;"&amp;EDATE(DATE(AH$4,AH$5,1),1),
  Données_Financières_EXEMPLE[N° de compte], $B58)</f>
        <v>0</v>
      </c>
      <c r="AI58" s="142">
        <f>SUMIFS(
  Données_Financières_EXEMPLE[Crédit],
  Données_Financières_EXEMPLE[Date], "&gt;="&amp;DATE(AI$4,AI$5,1),
  Données_Financières_EXEMPLE[Date], "&lt;"&amp;EDATE(DATE(AI$4,AI$5,1),1),
  Données_Financières_EXEMPLE[N° de compte], $B58)
-SUMIFS(
  Données_Financières_EXEMPLE[Débit],
  Données_Financières_EXEMPLE[Date], "&gt;="&amp;DATE(AI$4,AI$5,1),
  Données_Financières_EXEMPLE[Date], "&lt;"&amp;EDATE(DATE(AI$4,AI$5,1),1),
  Données_Financières_EXEMPLE[N° de compte], $B58)</f>
        <v>0</v>
      </c>
    </row>
    <row r="59" spans="1:35" outlineLevel="1" x14ac:dyDescent="0.45">
      <c r="A59" s="242"/>
      <c r="D59" s="21">
        <f t="shared" si="20"/>
        <v>0</v>
      </c>
      <c r="E59" s="22"/>
      <c r="F59" s="23">
        <f>SUMIFS('2. EXEMPLE Prévisionnel'!I57:AF57,'2. EXEMPLE Prévisionnel'!I$3:AF$3,'4. EXEMPLE Suivi de trésorerie'!G$6,'2. EXEMPLE Prévisionnel'!I$4:AF$4,"&lt;="&amp;'4. EXEMPLE Suivi de trésorerie'!F$6)</f>
        <v>0</v>
      </c>
      <c r="G59" s="24" t="str">
        <f t="shared" si="21"/>
        <v/>
      </c>
      <c r="H59" s="25"/>
      <c r="I59" s="21">
        <f t="shared" si="22"/>
        <v>0</v>
      </c>
      <c r="J59" s="22"/>
      <c r="L59" s="141">
        <f>SUMIFS(
  Données_Financières_EXEMPLE[Crédit],
  Données_Financières_EXEMPLE[Date], "&gt;="&amp;DATE(L$4,L$5,1),
  Données_Financières_EXEMPLE[Date], "&lt;"&amp;EDATE(DATE(L$4,L$5,1),1),
  Données_Financières_EXEMPLE[N° de compte], $B59)
-SUMIFS(
  Données_Financières_EXEMPLE[Débit],
  Données_Financières_EXEMPLE[Date], "&gt;="&amp;DATE(L$4,L$5,1),
  Données_Financières_EXEMPLE[Date], "&lt;"&amp;EDATE(DATE(L$4,L$5,1),1),
  Données_Financières_EXEMPLE[N° de compte], $B59)</f>
        <v>0</v>
      </c>
      <c r="M59" s="264">
        <f>SUMIFS(
  Données_Financières_EXEMPLE[Crédit],
  Données_Financières_EXEMPLE[Date], "&gt;="&amp;DATE(M$4,M$5,1),
  Données_Financières_EXEMPLE[Date], "&lt;"&amp;EDATE(DATE(M$4,M$5,1),1),
  Données_Financières_EXEMPLE[N° de compte], $B59)
-SUMIFS(
  Données_Financières_EXEMPLE[Débit],
  Données_Financières_EXEMPLE[Date], "&gt;="&amp;DATE(M$4,M$5,1),
  Données_Financières_EXEMPLE[Date], "&lt;"&amp;EDATE(DATE(M$4,M$5,1),1),
  Données_Financières_EXEMPLE[N° de compte], $B59)</f>
        <v>0</v>
      </c>
      <c r="N59" s="264">
        <f>SUMIFS(
  Données_Financières_EXEMPLE[Crédit],
  Données_Financières_EXEMPLE[Date], "&gt;="&amp;DATE(N$4,N$5,1),
  Données_Financières_EXEMPLE[Date], "&lt;"&amp;EDATE(DATE(N$4,N$5,1),1),
  Données_Financières_EXEMPLE[N° de compte], $B59)
-SUMIFS(
  Données_Financières_EXEMPLE[Débit],
  Données_Financières_EXEMPLE[Date], "&gt;="&amp;DATE(N$4,N$5,1),
  Données_Financières_EXEMPLE[Date], "&lt;"&amp;EDATE(DATE(N$4,N$5,1),1),
  Données_Financières_EXEMPLE[N° de compte], $B59)</f>
        <v>0</v>
      </c>
      <c r="O59" s="264">
        <f>SUMIFS(
  Données_Financières_EXEMPLE[Crédit],
  Données_Financières_EXEMPLE[Date], "&gt;="&amp;DATE(O$4,O$5,1),
  Données_Financières_EXEMPLE[Date], "&lt;"&amp;EDATE(DATE(O$4,O$5,1),1),
  Données_Financières_EXEMPLE[N° de compte], $B59)
-SUMIFS(
  Données_Financières_EXEMPLE[Débit],
  Données_Financières_EXEMPLE[Date], "&gt;="&amp;DATE(O$4,O$5,1),
  Données_Financières_EXEMPLE[Date], "&lt;"&amp;EDATE(DATE(O$4,O$5,1),1),
  Données_Financières_EXEMPLE[N° de compte], $B59)</f>
        <v>0</v>
      </c>
      <c r="P59" s="264">
        <f>SUMIFS(
  Données_Financières_EXEMPLE[Crédit],
  Données_Financières_EXEMPLE[Date], "&gt;="&amp;DATE(P$4,P$5,1),
  Données_Financières_EXEMPLE[Date], "&lt;"&amp;EDATE(DATE(P$4,P$5,1),1),
  Données_Financières_EXEMPLE[N° de compte], $B59)
-SUMIFS(
  Données_Financières_EXEMPLE[Débit],
  Données_Financières_EXEMPLE[Date], "&gt;="&amp;DATE(P$4,P$5,1),
  Données_Financières_EXEMPLE[Date], "&lt;"&amp;EDATE(DATE(P$4,P$5,1),1),
  Données_Financières_EXEMPLE[N° de compte], $B59)</f>
        <v>0</v>
      </c>
      <c r="Q59" s="264">
        <f>SUMIFS(
  Données_Financières_EXEMPLE[Crédit],
  Données_Financières_EXEMPLE[Date], "&gt;="&amp;DATE(Q$4,Q$5,1),
  Données_Financières_EXEMPLE[Date], "&lt;"&amp;EDATE(DATE(Q$4,Q$5,1),1),
  Données_Financières_EXEMPLE[N° de compte], $B59)
-SUMIFS(
  Données_Financières_EXEMPLE[Débit],
  Données_Financières_EXEMPLE[Date], "&gt;="&amp;DATE(Q$4,Q$5,1),
  Données_Financières_EXEMPLE[Date], "&lt;"&amp;EDATE(DATE(Q$4,Q$5,1),1),
  Données_Financières_EXEMPLE[N° de compte], $B59)</f>
        <v>0</v>
      </c>
      <c r="R59" s="264">
        <f>SUMIFS(
  Données_Financières_EXEMPLE[Crédit],
  Données_Financières_EXEMPLE[Date], "&gt;="&amp;DATE(R$4,R$5,1),
  Données_Financières_EXEMPLE[Date], "&lt;"&amp;EDATE(DATE(R$4,R$5,1),1),
  Données_Financières_EXEMPLE[N° de compte], $B59)
-SUMIFS(
  Données_Financières_EXEMPLE[Débit],
  Données_Financières_EXEMPLE[Date], "&gt;="&amp;DATE(R$4,R$5,1),
  Données_Financières_EXEMPLE[Date], "&lt;"&amp;EDATE(DATE(R$4,R$5,1),1),
  Données_Financières_EXEMPLE[N° de compte], $B59)</f>
        <v>0</v>
      </c>
      <c r="S59" s="264">
        <f>SUMIFS(
  Données_Financières_EXEMPLE[Crédit],
  Données_Financières_EXEMPLE[Date], "&gt;="&amp;DATE(S$4,S$5,1),
  Données_Financières_EXEMPLE[Date], "&lt;"&amp;EDATE(DATE(S$4,S$5,1),1),
  Données_Financières_EXEMPLE[N° de compte], $B59)
-SUMIFS(
  Données_Financières_EXEMPLE[Débit],
  Données_Financières_EXEMPLE[Date], "&gt;="&amp;DATE(S$4,S$5,1),
  Données_Financières_EXEMPLE[Date], "&lt;"&amp;EDATE(DATE(S$4,S$5,1),1),
  Données_Financières_EXEMPLE[N° de compte], $B59)</f>
        <v>0</v>
      </c>
      <c r="T59" s="264">
        <f>SUMIFS(
  Données_Financières_EXEMPLE[Crédit],
  Données_Financières_EXEMPLE[Date], "&gt;="&amp;DATE(T$4,T$5,1),
  Données_Financières_EXEMPLE[Date], "&lt;"&amp;EDATE(DATE(T$4,T$5,1),1),
  Données_Financières_EXEMPLE[N° de compte], $B59)
-SUMIFS(
  Données_Financières_EXEMPLE[Débit],
  Données_Financières_EXEMPLE[Date], "&gt;="&amp;DATE(T$4,T$5,1),
  Données_Financières_EXEMPLE[Date], "&lt;"&amp;EDATE(DATE(T$4,T$5,1),1),
  Données_Financières_EXEMPLE[N° de compte], $B59)</f>
        <v>0</v>
      </c>
      <c r="U59" s="264">
        <f>SUMIFS(
  Données_Financières_EXEMPLE[Crédit],
  Données_Financières_EXEMPLE[Date], "&gt;="&amp;DATE(U$4,U$5,1),
  Données_Financières_EXEMPLE[Date], "&lt;"&amp;EDATE(DATE(U$4,U$5,1),1),
  Données_Financières_EXEMPLE[N° de compte], $B59)
-SUMIFS(
  Données_Financières_EXEMPLE[Débit],
  Données_Financières_EXEMPLE[Date], "&gt;="&amp;DATE(U$4,U$5,1),
  Données_Financières_EXEMPLE[Date], "&lt;"&amp;EDATE(DATE(U$4,U$5,1),1),
  Données_Financières_EXEMPLE[N° de compte], $B59)</f>
        <v>0</v>
      </c>
      <c r="V59" s="264">
        <f>SUMIFS(
  Données_Financières_EXEMPLE[Crédit],
  Données_Financières_EXEMPLE[Date], "&gt;="&amp;DATE(V$4,V$5,1),
  Données_Financières_EXEMPLE[Date], "&lt;"&amp;EDATE(DATE(V$4,V$5,1),1),
  Données_Financières_EXEMPLE[N° de compte], $B59)
-SUMIFS(
  Données_Financières_EXEMPLE[Débit],
  Données_Financières_EXEMPLE[Date], "&gt;="&amp;DATE(V$4,V$5,1),
  Données_Financières_EXEMPLE[Date], "&lt;"&amp;EDATE(DATE(V$4,V$5,1),1),
  Données_Financières_EXEMPLE[N° de compte], $B59)</f>
        <v>0</v>
      </c>
      <c r="W59" s="142">
        <f>SUMIFS(
  Données_Financières_EXEMPLE[Crédit],
  Données_Financières_EXEMPLE[Date], "&gt;="&amp;DATE(W$4,W$5,1),
  Données_Financières_EXEMPLE[Date], "&lt;"&amp;EDATE(DATE(W$4,W$5,1),1),
  Données_Financières_EXEMPLE[N° de compte], $B59)
-SUMIFS(
  Données_Financières_EXEMPLE[Débit],
  Données_Financières_EXEMPLE[Date], "&gt;="&amp;DATE(W$4,W$5,1),
  Données_Financières_EXEMPLE[Date], "&lt;"&amp;EDATE(DATE(W$4,W$5,1),1),
  Données_Financières_EXEMPLE[N° de compte], $B59)</f>
        <v>0</v>
      </c>
      <c r="X59" s="141">
        <f>SUMIFS(
  Données_Financières_EXEMPLE[Crédit],
  Données_Financières_EXEMPLE[Date], "&gt;="&amp;DATE(X$4,X$5,1),
  Données_Financières_EXEMPLE[Date], "&lt;"&amp;EDATE(DATE(X$4,X$5,1),1),
  Données_Financières_EXEMPLE[N° de compte], $B59)
-SUMIFS(
  Données_Financières_EXEMPLE[Débit],
  Données_Financières_EXEMPLE[Date], "&gt;="&amp;DATE(X$4,X$5,1),
  Données_Financières_EXEMPLE[Date], "&lt;"&amp;EDATE(DATE(X$4,X$5,1),1),
  Données_Financières_EXEMPLE[N° de compte], $B59)</f>
        <v>0</v>
      </c>
      <c r="Y59" s="264">
        <f>SUMIFS(
  Données_Financières_EXEMPLE[Crédit],
  Données_Financières_EXEMPLE[Date], "&gt;="&amp;DATE(Y$4,Y$5,1),
  Données_Financières_EXEMPLE[Date], "&lt;"&amp;EDATE(DATE(Y$4,Y$5,1),1),
  Données_Financières_EXEMPLE[N° de compte], $B59)
-SUMIFS(
  Données_Financières_EXEMPLE[Débit],
  Données_Financières_EXEMPLE[Date], "&gt;="&amp;DATE(Y$4,Y$5,1),
  Données_Financières_EXEMPLE[Date], "&lt;"&amp;EDATE(DATE(Y$4,Y$5,1),1),
  Données_Financières_EXEMPLE[N° de compte], $B59)</f>
        <v>0</v>
      </c>
      <c r="Z59" s="264">
        <f>SUMIFS(
  Données_Financières_EXEMPLE[Crédit],
  Données_Financières_EXEMPLE[Date], "&gt;="&amp;DATE(Z$4,Z$5,1),
  Données_Financières_EXEMPLE[Date], "&lt;"&amp;EDATE(DATE(Z$4,Z$5,1),1),
  Données_Financières_EXEMPLE[N° de compte], $B59)
-SUMIFS(
  Données_Financières_EXEMPLE[Débit],
  Données_Financières_EXEMPLE[Date], "&gt;="&amp;DATE(Z$4,Z$5,1),
  Données_Financières_EXEMPLE[Date], "&lt;"&amp;EDATE(DATE(Z$4,Z$5,1),1),
  Données_Financières_EXEMPLE[N° de compte], $B59)</f>
        <v>0</v>
      </c>
      <c r="AA59" s="264">
        <f>SUMIFS(
  Données_Financières_EXEMPLE[Crédit],
  Données_Financières_EXEMPLE[Date], "&gt;="&amp;DATE(AA$4,AA$5,1),
  Données_Financières_EXEMPLE[Date], "&lt;"&amp;EDATE(DATE(AA$4,AA$5,1),1),
  Données_Financières_EXEMPLE[N° de compte], $B59)
-SUMIFS(
  Données_Financières_EXEMPLE[Débit],
  Données_Financières_EXEMPLE[Date], "&gt;="&amp;DATE(AA$4,AA$5,1),
  Données_Financières_EXEMPLE[Date], "&lt;"&amp;EDATE(DATE(AA$4,AA$5,1),1),
  Données_Financières_EXEMPLE[N° de compte], $B59)</f>
        <v>0</v>
      </c>
      <c r="AB59" s="264">
        <f>SUMIFS(
  Données_Financières_EXEMPLE[Crédit],
  Données_Financières_EXEMPLE[Date], "&gt;="&amp;DATE(AB$4,AB$5,1),
  Données_Financières_EXEMPLE[Date], "&lt;"&amp;EDATE(DATE(AB$4,AB$5,1),1),
  Données_Financières_EXEMPLE[N° de compte], $B59)
-SUMIFS(
  Données_Financières_EXEMPLE[Débit],
  Données_Financières_EXEMPLE[Date], "&gt;="&amp;DATE(AB$4,AB$5,1),
  Données_Financières_EXEMPLE[Date], "&lt;"&amp;EDATE(DATE(AB$4,AB$5,1),1),
  Données_Financières_EXEMPLE[N° de compte], $B59)</f>
        <v>0</v>
      </c>
      <c r="AC59" s="264">
        <f>SUMIFS(
  Données_Financières_EXEMPLE[Crédit],
  Données_Financières_EXEMPLE[Date], "&gt;="&amp;DATE(AC$4,AC$5,1),
  Données_Financières_EXEMPLE[Date], "&lt;"&amp;EDATE(DATE(AC$4,AC$5,1),1),
  Données_Financières_EXEMPLE[N° de compte], $B59)
-SUMIFS(
  Données_Financières_EXEMPLE[Débit],
  Données_Financières_EXEMPLE[Date], "&gt;="&amp;DATE(AC$4,AC$5,1),
  Données_Financières_EXEMPLE[Date], "&lt;"&amp;EDATE(DATE(AC$4,AC$5,1),1),
  Données_Financières_EXEMPLE[N° de compte], $B59)</f>
        <v>0</v>
      </c>
      <c r="AD59" s="264">
        <f>SUMIFS(
  Données_Financières_EXEMPLE[Crédit],
  Données_Financières_EXEMPLE[Date], "&gt;="&amp;DATE(AD$4,AD$5,1),
  Données_Financières_EXEMPLE[Date], "&lt;"&amp;EDATE(DATE(AD$4,AD$5,1),1),
  Données_Financières_EXEMPLE[N° de compte], $B59)
-SUMIFS(
  Données_Financières_EXEMPLE[Débit],
  Données_Financières_EXEMPLE[Date], "&gt;="&amp;DATE(AD$4,AD$5,1),
  Données_Financières_EXEMPLE[Date], "&lt;"&amp;EDATE(DATE(AD$4,AD$5,1),1),
  Données_Financières_EXEMPLE[N° de compte], $B59)</f>
        <v>0</v>
      </c>
      <c r="AE59" s="264">
        <f>SUMIFS(
  Données_Financières_EXEMPLE[Crédit],
  Données_Financières_EXEMPLE[Date], "&gt;="&amp;DATE(AE$4,AE$5,1),
  Données_Financières_EXEMPLE[Date], "&lt;"&amp;EDATE(DATE(AE$4,AE$5,1),1),
  Données_Financières_EXEMPLE[N° de compte], $B59)
-SUMIFS(
  Données_Financières_EXEMPLE[Débit],
  Données_Financières_EXEMPLE[Date], "&gt;="&amp;DATE(AE$4,AE$5,1),
  Données_Financières_EXEMPLE[Date], "&lt;"&amp;EDATE(DATE(AE$4,AE$5,1),1),
  Données_Financières_EXEMPLE[N° de compte], $B59)</f>
        <v>0</v>
      </c>
      <c r="AF59" s="264">
        <f>SUMIFS(
  Données_Financières_EXEMPLE[Crédit],
  Données_Financières_EXEMPLE[Date], "&gt;="&amp;DATE(AF$4,AF$5,1),
  Données_Financières_EXEMPLE[Date], "&lt;"&amp;EDATE(DATE(AF$4,AF$5,1),1),
  Données_Financières_EXEMPLE[N° de compte], $B59)
-SUMIFS(
  Données_Financières_EXEMPLE[Débit],
  Données_Financières_EXEMPLE[Date], "&gt;="&amp;DATE(AF$4,AF$5,1),
  Données_Financières_EXEMPLE[Date], "&lt;"&amp;EDATE(DATE(AF$4,AF$5,1),1),
  Données_Financières_EXEMPLE[N° de compte], $B59)</f>
        <v>0</v>
      </c>
      <c r="AG59" s="264">
        <f>SUMIFS(
  Données_Financières_EXEMPLE[Crédit],
  Données_Financières_EXEMPLE[Date], "&gt;="&amp;DATE(AG$4,AG$5,1),
  Données_Financières_EXEMPLE[Date], "&lt;"&amp;EDATE(DATE(AG$4,AG$5,1),1),
  Données_Financières_EXEMPLE[N° de compte], $B59)
-SUMIFS(
  Données_Financières_EXEMPLE[Débit],
  Données_Financières_EXEMPLE[Date], "&gt;="&amp;DATE(AG$4,AG$5,1),
  Données_Financières_EXEMPLE[Date], "&lt;"&amp;EDATE(DATE(AG$4,AG$5,1),1),
  Données_Financières_EXEMPLE[N° de compte], $B59)</f>
        <v>0</v>
      </c>
      <c r="AH59" s="264">
        <f>SUMIFS(
  Données_Financières_EXEMPLE[Crédit],
  Données_Financières_EXEMPLE[Date], "&gt;="&amp;DATE(AH$4,AH$5,1),
  Données_Financières_EXEMPLE[Date], "&lt;"&amp;EDATE(DATE(AH$4,AH$5,1),1),
  Données_Financières_EXEMPLE[N° de compte], $B59)
-SUMIFS(
  Données_Financières_EXEMPLE[Débit],
  Données_Financières_EXEMPLE[Date], "&gt;="&amp;DATE(AH$4,AH$5,1),
  Données_Financières_EXEMPLE[Date], "&lt;"&amp;EDATE(DATE(AH$4,AH$5,1),1),
  Données_Financières_EXEMPLE[N° de compte], $B59)</f>
        <v>0</v>
      </c>
      <c r="AI59" s="142">
        <f>SUMIFS(
  Données_Financières_EXEMPLE[Crédit],
  Données_Financières_EXEMPLE[Date], "&gt;="&amp;DATE(AI$4,AI$5,1),
  Données_Financières_EXEMPLE[Date], "&lt;"&amp;EDATE(DATE(AI$4,AI$5,1),1),
  Données_Financières_EXEMPLE[N° de compte], $B59)
-SUMIFS(
  Données_Financières_EXEMPLE[Débit],
  Données_Financières_EXEMPLE[Date], "&gt;="&amp;DATE(AI$4,AI$5,1),
  Données_Financières_EXEMPLE[Date], "&lt;"&amp;EDATE(DATE(AI$4,AI$5,1),1),
  Données_Financières_EXEMPLE[N° de compte], $B59)</f>
        <v>0</v>
      </c>
    </row>
    <row r="60" spans="1:35" s="59" customFormat="1" ht="17.25" x14ac:dyDescent="0.45">
      <c r="A60" s="93"/>
      <c r="B60" s="53" t="str">
        <f>"SOUS-TOTAL CHARGES "&amp;A49</f>
        <v>SOUS-TOTAL CHARGES Exploitation</v>
      </c>
      <c r="C60" s="53"/>
      <c r="D60" s="54">
        <f>SUM(D49:D59)</f>
        <v>-9548</v>
      </c>
      <c r="E60" s="55"/>
      <c r="F60" s="126">
        <f>SUM(F49:F59)</f>
        <v>-9850</v>
      </c>
      <c r="G60" s="56">
        <f>IF(F60&lt;&gt;0,D60/F60,"")</f>
        <v>0.96934010152284267</v>
      </c>
      <c r="H60" s="57"/>
      <c r="I60" s="54">
        <f>SUM(I49:I59)</f>
        <v>0</v>
      </c>
      <c r="J60" s="55"/>
      <c r="K60" s="58"/>
      <c r="L60" s="149">
        <f>SUM(L49:L59)</f>
        <v>-1160</v>
      </c>
      <c r="M60" s="268">
        <f t="shared" ref="M60:W60" si="23">SUM(M49:M59)</f>
        <v>-655</v>
      </c>
      <c r="N60" s="268">
        <f t="shared" si="23"/>
        <v>-666</v>
      </c>
      <c r="O60" s="268">
        <f t="shared" si="23"/>
        <v>-5749</v>
      </c>
      <c r="P60" s="268">
        <f t="shared" si="23"/>
        <v>-661</v>
      </c>
      <c r="Q60" s="268">
        <f t="shared" si="23"/>
        <v>-657</v>
      </c>
      <c r="R60" s="268">
        <f t="shared" si="23"/>
        <v>0</v>
      </c>
      <c r="S60" s="268">
        <f t="shared" si="23"/>
        <v>0</v>
      </c>
      <c r="T60" s="268">
        <f t="shared" si="23"/>
        <v>0</v>
      </c>
      <c r="U60" s="268">
        <f t="shared" si="23"/>
        <v>0</v>
      </c>
      <c r="V60" s="268">
        <f t="shared" si="23"/>
        <v>0</v>
      </c>
      <c r="W60" s="150">
        <f t="shared" si="23"/>
        <v>0</v>
      </c>
      <c r="X60" s="149">
        <f>SUM(X49:X59)</f>
        <v>0</v>
      </c>
      <c r="Y60" s="268">
        <f t="shared" ref="Y60:AI60" si="24">SUM(Y49:Y59)</f>
        <v>0</v>
      </c>
      <c r="Z60" s="268">
        <f t="shared" si="24"/>
        <v>0</v>
      </c>
      <c r="AA60" s="268">
        <f t="shared" si="24"/>
        <v>0</v>
      </c>
      <c r="AB60" s="268">
        <f t="shared" si="24"/>
        <v>0</v>
      </c>
      <c r="AC60" s="268">
        <f t="shared" si="24"/>
        <v>0</v>
      </c>
      <c r="AD60" s="268">
        <f t="shared" si="24"/>
        <v>0</v>
      </c>
      <c r="AE60" s="268">
        <f t="shared" si="24"/>
        <v>0</v>
      </c>
      <c r="AF60" s="268">
        <f t="shared" si="24"/>
        <v>0</v>
      </c>
      <c r="AG60" s="268">
        <f t="shared" si="24"/>
        <v>0</v>
      </c>
      <c r="AH60" s="268">
        <f t="shared" si="24"/>
        <v>0</v>
      </c>
      <c r="AI60" s="150">
        <f t="shared" si="24"/>
        <v>0</v>
      </c>
    </row>
    <row r="61" spans="1:35" ht="14.25" customHeight="1" outlineLevel="1" x14ac:dyDescent="0.45">
      <c r="A61" s="242" t="s">
        <v>32</v>
      </c>
      <c r="B61" s="2">
        <v>6600</v>
      </c>
      <c r="C61" s="2" t="s">
        <v>83</v>
      </c>
      <c r="D61" s="21">
        <f t="shared" ref="D61:D65" si="25">SUM(L61:W61)</f>
        <v>-1800</v>
      </c>
      <c r="E61" s="22"/>
      <c r="F61" s="23">
        <f>SUMIFS('2. EXEMPLE Prévisionnel'!I59:AF59,'2. EXEMPLE Prévisionnel'!I$3:AF$3,'4. EXEMPLE Suivi de trésorerie'!G$6,'2. EXEMPLE Prévisionnel'!I$4:AF$4,"&lt;="&amp;'4. EXEMPLE Suivi de trésorerie'!F$6)</f>
        <v>-1500</v>
      </c>
      <c r="G61" s="24">
        <f t="shared" ref="G61:G65" si="26">IF(F61&lt;&gt;0,D61/F61,"")</f>
        <v>1.2</v>
      </c>
      <c r="H61" s="25"/>
      <c r="I61" s="21">
        <f t="shared" ref="I61:I65" si="27">SUM(X61:AI61)</f>
        <v>0</v>
      </c>
      <c r="J61" s="22"/>
      <c r="L61" s="141">
        <f>SUMIFS(
  Données_Financières_EXEMPLE[Crédit],
  Données_Financières_EXEMPLE[Date], "&gt;="&amp;DATE(L$4,L$5,1),
  Données_Financières_EXEMPLE[Date], "&lt;"&amp;EDATE(DATE(L$4,L$5,1),1),
  Données_Financières_EXEMPLE[N° de compte], $B61)
-SUMIFS(
  Données_Financières_EXEMPLE[Débit],
  Données_Financières_EXEMPLE[Date], "&gt;="&amp;DATE(L$4,L$5,1),
  Données_Financières_EXEMPLE[Date], "&lt;"&amp;EDATE(DATE(L$4,L$5,1),1),
  Données_Financières_EXEMPLE[N° de compte], $B61)</f>
        <v>0</v>
      </c>
      <c r="M61" s="264">
        <f>SUMIFS(
  Données_Financières_EXEMPLE[Crédit],
  Données_Financières_EXEMPLE[Date], "&gt;="&amp;DATE(M$4,M$5,1),
  Données_Financières_EXEMPLE[Date], "&lt;"&amp;EDATE(DATE(M$4,M$5,1),1),
  Données_Financières_EXEMPLE[N° de compte], $B61)
-SUMIFS(
  Données_Financières_EXEMPLE[Débit],
  Données_Financières_EXEMPLE[Date], "&gt;="&amp;DATE(M$4,M$5,1),
  Données_Financières_EXEMPLE[Date], "&lt;"&amp;EDATE(DATE(M$4,M$5,1),1),
  Données_Financières_EXEMPLE[N° de compte], $B61)</f>
        <v>0</v>
      </c>
      <c r="N61" s="264">
        <f>SUMIFS(
  Données_Financières_EXEMPLE[Crédit],
  Données_Financières_EXEMPLE[Date], "&gt;="&amp;DATE(N$4,N$5,1),
  Données_Financières_EXEMPLE[Date], "&lt;"&amp;EDATE(DATE(N$4,N$5,1),1),
  Données_Financières_EXEMPLE[N° de compte], $B61)
-SUMIFS(
  Données_Financières_EXEMPLE[Débit],
  Données_Financières_EXEMPLE[Date], "&gt;="&amp;DATE(N$4,N$5,1),
  Données_Financières_EXEMPLE[Date], "&lt;"&amp;EDATE(DATE(N$4,N$5,1),1),
  Données_Financières_EXEMPLE[N° de compte], $B61)</f>
        <v>0</v>
      </c>
      <c r="O61" s="264">
        <f>SUMIFS(
  Données_Financières_EXEMPLE[Crédit],
  Données_Financières_EXEMPLE[Date], "&gt;="&amp;DATE(O$4,O$5,1),
  Données_Financières_EXEMPLE[Date], "&lt;"&amp;EDATE(DATE(O$4,O$5,1),1),
  Données_Financières_EXEMPLE[N° de compte], $B61)
-SUMIFS(
  Données_Financières_EXEMPLE[Débit],
  Données_Financières_EXEMPLE[Date], "&gt;="&amp;DATE(O$4,O$5,1),
  Données_Financières_EXEMPLE[Date], "&lt;"&amp;EDATE(DATE(O$4,O$5,1),1),
  Données_Financières_EXEMPLE[N° de compte], $B61)</f>
        <v>-1800</v>
      </c>
      <c r="P61" s="264">
        <f>SUMIFS(
  Données_Financières_EXEMPLE[Crédit],
  Données_Financières_EXEMPLE[Date], "&gt;="&amp;DATE(P$4,P$5,1),
  Données_Financières_EXEMPLE[Date], "&lt;"&amp;EDATE(DATE(P$4,P$5,1),1),
  Données_Financières_EXEMPLE[N° de compte], $B61)
-SUMIFS(
  Données_Financières_EXEMPLE[Débit],
  Données_Financières_EXEMPLE[Date], "&gt;="&amp;DATE(P$4,P$5,1),
  Données_Financières_EXEMPLE[Date], "&lt;"&amp;EDATE(DATE(P$4,P$5,1),1),
  Données_Financières_EXEMPLE[N° de compte], $B61)</f>
        <v>0</v>
      </c>
      <c r="Q61" s="264">
        <f>SUMIFS(
  Données_Financières_EXEMPLE[Crédit],
  Données_Financières_EXEMPLE[Date], "&gt;="&amp;DATE(Q$4,Q$5,1),
  Données_Financières_EXEMPLE[Date], "&lt;"&amp;EDATE(DATE(Q$4,Q$5,1),1),
  Données_Financières_EXEMPLE[N° de compte], $B61)
-SUMIFS(
  Données_Financières_EXEMPLE[Débit],
  Données_Financières_EXEMPLE[Date], "&gt;="&amp;DATE(Q$4,Q$5,1),
  Données_Financières_EXEMPLE[Date], "&lt;"&amp;EDATE(DATE(Q$4,Q$5,1),1),
  Données_Financières_EXEMPLE[N° de compte], $B61)</f>
        <v>0</v>
      </c>
      <c r="R61" s="264">
        <f>SUMIFS(
  Données_Financières_EXEMPLE[Crédit],
  Données_Financières_EXEMPLE[Date], "&gt;="&amp;DATE(R$4,R$5,1),
  Données_Financières_EXEMPLE[Date], "&lt;"&amp;EDATE(DATE(R$4,R$5,1),1),
  Données_Financières_EXEMPLE[N° de compte], $B61)
-SUMIFS(
  Données_Financières_EXEMPLE[Débit],
  Données_Financières_EXEMPLE[Date], "&gt;="&amp;DATE(R$4,R$5,1),
  Données_Financières_EXEMPLE[Date], "&lt;"&amp;EDATE(DATE(R$4,R$5,1),1),
  Données_Financières_EXEMPLE[N° de compte], $B61)</f>
        <v>0</v>
      </c>
      <c r="S61" s="264">
        <f>SUMIFS(
  Données_Financières_EXEMPLE[Crédit],
  Données_Financières_EXEMPLE[Date], "&gt;="&amp;DATE(S$4,S$5,1),
  Données_Financières_EXEMPLE[Date], "&lt;"&amp;EDATE(DATE(S$4,S$5,1),1),
  Données_Financières_EXEMPLE[N° de compte], $B61)
-SUMIFS(
  Données_Financières_EXEMPLE[Débit],
  Données_Financières_EXEMPLE[Date], "&gt;="&amp;DATE(S$4,S$5,1),
  Données_Financières_EXEMPLE[Date], "&lt;"&amp;EDATE(DATE(S$4,S$5,1),1),
  Données_Financières_EXEMPLE[N° de compte], $B61)</f>
        <v>0</v>
      </c>
      <c r="T61" s="264">
        <f>SUMIFS(
  Données_Financières_EXEMPLE[Crédit],
  Données_Financières_EXEMPLE[Date], "&gt;="&amp;DATE(T$4,T$5,1),
  Données_Financières_EXEMPLE[Date], "&lt;"&amp;EDATE(DATE(T$4,T$5,1),1),
  Données_Financières_EXEMPLE[N° de compte], $B61)
-SUMIFS(
  Données_Financières_EXEMPLE[Débit],
  Données_Financières_EXEMPLE[Date], "&gt;="&amp;DATE(T$4,T$5,1),
  Données_Financières_EXEMPLE[Date], "&lt;"&amp;EDATE(DATE(T$4,T$5,1),1),
  Données_Financières_EXEMPLE[N° de compte], $B61)</f>
        <v>0</v>
      </c>
      <c r="U61" s="264">
        <f>SUMIFS(
  Données_Financières_EXEMPLE[Crédit],
  Données_Financières_EXEMPLE[Date], "&gt;="&amp;DATE(U$4,U$5,1),
  Données_Financières_EXEMPLE[Date], "&lt;"&amp;EDATE(DATE(U$4,U$5,1),1),
  Données_Financières_EXEMPLE[N° de compte], $B61)
-SUMIFS(
  Données_Financières_EXEMPLE[Débit],
  Données_Financières_EXEMPLE[Date], "&gt;="&amp;DATE(U$4,U$5,1),
  Données_Financières_EXEMPLE[Date], "&lt;"&amp;EDATE(DATE(U$4,U$5,1),1),
  Données_Financières_EXEMPLE[N° de compte], $B61)</f>
        <v>0</v>
      </c>
      <c r="V61" s="264">
        <f>SUMIFS(
  Données_Financières_EXEMPLE[Crédit],
  Données_Financières_EXEMPLE[Date], "&gt;="&amp;DATE(V$4,V$5,1),
  Données_Financières_EXEMPLE[Date], "&lt;"&amp;EDATE(DATE(V$4,V$5,1),1),
  Données_Financières_EXEMPLE[N° de compte], $B61)
-SUMIFS(
  Données_Financières_EXEMPLE[Débit],
  Données_Financières_EXEMPLE[Date], "&gt;="&amp;DATE(V$4,V$5,1),
  Données_Financières_EXEMPLE[Date], "&lt;"&amp;EDATE(DATE(V$4,V$5,1),1),
  Données_Financières_EXEMPLE[N° de compte], $B61)</f>
        <v>0</v>
      </c>
      <c r="W61" s="142">
        <f>SUMIFS(
  Données_Financières_EXEMPLE[Crédit],
  Données_Financières_EXEMPLE[Date], "&gt;="&amp;DATE(W$4,W$5,1),
  Données_Financières_EXEMPLE[Date], "&lt;"&amp;EDATE(DATE(W$4,W$5,1),1),
  Données_Financières_EXEMPLE[N° de compte], $B61)
-SUMIFS(
  Données_Financières_EXEMPLE[Débit],
  Données_Financières_EXEMPLE[Date], "&gt;="&amp;DATE(W$4,W$5,1),
  Données_Financières_EXEMPLE[Date], "&lt;"&amp;EDATE(DATE(W$4,W$5,1),1),
  Données_Financières_EXEMPLE[N° de compte], $B61)</f>
        <v>0</v>
      </c>
      <c r="X61" s="141">
        <f>SUMIFS(
  Données_Financières_EXEMPLE[Crédit],
  Données_Financières_EXEMPLE[Date], "&gt;="&amp;DATE(X$4,X$5,1),
  Données_Financières_EXEMPLE[Date], "&lt;"&amp;EDATE(DATE(X$4,X$5,1),1),
  Données_Financières_EXEMPLE[N° de compte], $B61)
-SUMIFS(
  Données_Financières_EXEMPLE[Débit],
  Données_Financières_EXEMPLE[Date], "&gt;="&amp;DATE(X$4,X$5,1),
  Données_Financières_EXEMPLE[Date], "&lt;"&amp;EDATE(DATE(X$4,X$5,1),1),
  Données_Financières_EXEMPLE[N° de compte], $B61)</f>
        <v>0</v>
      </c>
      <c r="Y61" s="264">
        <f>SUMIFS(
  Données_Financières_EXEMPLE[Crédit],
  Données_Financières_EXEMPLE[Date], "&gt;="&amp;DATE(Y$4,Y$5,1),
  Données_Financières_EXEMPLE[Date], "&lt;"&amp;EDATE(DATE(Y$4,Y$5,1),1),
  Données_Financières_EXEMPLE[N° de compte], $B61)
-SUMIFS(
  Données_Financières_EXEMPLE[Débit],
  Données_Financières_EXEMPLE[Date], "&gt;="&amp;DATE(Y$4,Y$5,1),
  Données_Financières_EXEMPLE[Date], "&lt;"&amp;EDATE(DATE(Y$4,Y$5,1),1),
  Données_Financières_EXEMPLE[N° de compte], $B61)</f>
        <v>0</v>
      </c>
      <c r="Z61" s="264">
        <f>SUMIFS(
  Données_Financières_EXEMPLE[Crédit],
  Données_Financières_EXEMPLE[Date], "&gt;="&amp;DATE(Z$4,Z$5,1),
  Données_Financières_EXEMPLE[Date], "&lt;"&amp;EDATE(DATE(Z$4,Z$5,1),1),
  Données_Financières_EXEMPLE[N° de compte], $B61)
-SUMIFS(
  Données_Financières_EXEMPLE[Débit],
  Données_Financières_EXEMPLE[Date], "&gt;="&amp;DATE(Z$4,Z$5,1),
  Données_Financières_EXEMPLE[Date], "&lt;"&amp;EDATE(DATE(Z$4,Z$5,1),1),
  Données_Financières_EXEMPLE[N° de compte], $B61)</f>
        <v>0</v>
      </c>
      <c r="AA61" s="264">
        <f>SUMIFS(
  Données_Financières_EXEMPLE[Crédit],
  Données_Financières_EXEMPLE[Date], "&gt;="&amp;DATE(AA$4,AA$5,1),
  Données_Financières_EXEMPLE[Date], "&lt;"&amp;EDATE(DATE(AA$4,AA$5,1),1),
  Données_Financières_EXEMPLE[N° de compte], $B61)
-SUMIFS(
  Données_Financières_EXEMPLE[Débit],
  Données_Financières_EXEMPLE[Date], "&gt;="&amp;DATE(AA$4,AA$5,1),
  Données_Financières_EXEMPLE[Date], "&lt;"&amp;EDATE(DATE(AA$4,AA$5,1),1),
  Données_Financières_EXEMPLE[N° de compte], $B61)</f>
        <v>0</v>
      </c>
      <c r="AB61" s="264">
        <f>SUMIFS(
  Données_Financières_EXEMPLE[Crédit],
  Données_Financières_EXEMPLE[Date], "&gt;="&amp;DATE(AB$4,AB$5,1),
  Données_Financières_EXEMPLE[Date], "&lt;"&amp;EDATE(DATE(AB$4,AB$5,1),1),
  Données_Financières_EXEMPLE[N° de compte], $B61)
-SUMIFS(
  Données_Financières_EXEMPLE[Débit],
  Données_Financières_EXEMPLE[Date], "&gt;="&amp;DATE(AB$4,AB$5,1),
  Données_Financières_EXEMPLE[Date], "&lt;"&amp;EDATE(DATE(AB$4,AB$5,1),1),
  Données_Financières_EXEMPLE[N° de compte], $B61)</f>
        <v>0</v>
      </c>
      <c r="AC61" s="264">
        <f>SUMIFS(
  Données_Financières_EXEMPLE[Crédit],
  Données_Financières_EXEMPLE[Date], "&gt;="&amp;DATE(AC$4,AC$5,1),
  Données_Financières_EXEMPLE[Date], "&lt;"&amp;EDATE(DATE(AC$4,AC$5,1),1),
  Données_Financières_EXEMPLE[N° de compte], $B61)
-SUMIFS(
  Données_Financières_EXEMPLE[Débit],
  Données_Financières_EXEMPLE[Date], "&gt;="&amp;DATE(AC$4,AC$5,1),
  Données_Financières_EXEMPLE[Date], "&lt;"&amp;EDATE(DATE(AC$4,AC$5,1),1),
  Données_Financières_EXEMPLE[N° de compte], $B61)</f>
        <v>0</v>
      </c>
      <c r="AD61" s="264">
        <f>SUMIFS(
  Données_Financières_EXEMPLE[Crédit],
  Données_Financières_EXEMPLE[Date], "&gt;="&amp;DATE(AD$4,AD$5,1),
  Données_Financières_EXEMPLE[Date], "&lt;"&amp;EDATE(DATE(AD$4,AD$5,1),1),
  Données_Financières_EXEMPLE[N° de compte], $B61)
-SUMIFS(
  Données_Financières_EXEMPLE[Débit],
  Données_Financières_EXEMPLE[Date], "&gt;="&amp;DATE(AD$4,AD$5,1),
  Données_Financières_EXEMPLE[Date], "&lt;"&amp;EDATE(DATE(AD$4,AD$5,1),1),
  Données_Financières_EXEMPLE[N° de compte], $B61)</f>
        <v>0</v>
      </c>
      <c r="AE61" s="264">
        <f>SUMIFS(
  Données_Financières_EXEMPLE[Crédit],
  Données_Financières_EXEMPLE[Date], "&gt;="&amp;DATE(AE$4,AE$5,1),
  Données_Financières_EXEMPLE[Date], "&lt;"&amp;EDATE(DATE(AE$4,AE$5,1),1),
  Données_Financières_EXEMPLE[N° de compte], $B61)
-SUMIFS(
  Données_Financières_EXEMPLE[Débit],
  Données_Financières_EXEMPLE[Date], "&gt;="&amp;DATE(AE$4,AE$5,1),
  Données_Financières_EXEMPLE[Date], "&lt;"&amp;EDATE(DATE(AE$4,AE$5,1),1),
  Données_Financières_EXEMPLE[N° de compte], $B61)</f>
        <v>0</v>
      </c>
      <c r="AF61" s="264">
        <f>SUMIFS(
  Données_Financières_EXEMPLE[Crédit],
  Données_Financières_EXEMPLE[Date], "&gt;="&amp;DATE(AF$4,AF$5,1),
  Données_Financières_EXEMPLE[Date], "&lt;"&amp;EDATE(DATE(AF$4,AF$5,1),1),
  Données_Financières_EXEMPLE[N° de compte], $B61)
-SUMIFS(
  Données_Financières_EXEMPLE[Débit],
  Données_Financières_EXEMPLE[Date], "&gt;="&amp;DATE(AF$4,AF$5,1),
  Données_Financières_EXEMPLE[Date], "&lt;"&amp;EDATE(DATE(AF$4,AF$5,1),1),
  Données_Financières_EXEMPLE[N° de compte], $B61)</f>
        <v>0</v>
      </c>
      <c r="AG61" s="264">
        <f>SUMIFS(
  Données_Financières_EXEMPLE[Crédit],
  Données_Financières_EXEMPLE[Date], "&gt;="&amp;DATE(AG$4,AG$5,1),
  Données_Financières_EXEMPLE[Date], "&lt;"&amp;EDATE(DATE(AG$4,AG$5,1),1),
  Données_Financières_EXEMPLE[N° de compte], $B61)
-SUMIFS(
  Données_Financières_EXEMPLE[Débit],
  Données_Financières_EXEMPLE[Date], "&gt;="&amp;DATE(AG$4,AG$5,1),
  Données_Financières_EXEMPLE[Date], "&lt;"&amp;EDATE(DATE(AG$4,AG$5,1),1),
  Données_Financières_EXEMPLE[N° de compte], $B61)</f>
        <v>0</v>
      </c>
      <c r="AH61" s="264">
        <f>SUMIFS(
  Données_Financières_EXEMPLE[Crédit],
  Données_Financières_EXEMPLE[Date], "&gt;="&amp;DATE(AH$4,AH$5,1),
  Données_Financières_EXEMPLE[Date], "&lt;"&amp;EDATE(DATE(AH$4,AH$5,1),1),
  Données_Financières_EXEMPLE[N° de compte], $B61)
-SUMIFS(
  Données_Financières_EXEMPLE[Débit],
  Données_Financières_EXEMPLE[Date], "&gt;="&amp;DATE(AH$4,AH$5,1),
  Données_Financières_EXEMPLE[Date], "&lt;"&amp;EDATE(DATE(AH$4,AH$5,1),1),
  Données_Financières_EXEMPLE[N° de compte], $B61)</f>
        <v>0</v>
      </c>
      <c r="AI61" s="142">
        <f>SUMIFS(
  Données_Financières_EXEMPLE[Crédit],
  Données_Financières_EXEMPLE[Date], "&gt;="&amp;DATE(AI$4,AI$5,1),
  Données_Financières_EXEMPLE[Date], "&lt;"&amp;EDATE(DATE(AI$4,AI$5,1),1),
  Données_Financières_EXEMPLE[N° de compte], $B61)
-SUMIFS(
  Données_Financières_EXEMPLE[Débit],
  Données_Financières_EXEMPLE[Date], "&gt;="&amp;DATE(AI$4,AI$5,1),
  Données_Financières_EXEMPLE[Date], "&lt;"&amp;EDATE(DATE(AI$4,AI$5,1),1),
  Données_Financières_EXEMPLE[N° de compte], $B61)</f>
        <v>0</v>
      </c>
    </row>
    <row r="62" spans="1:35" outlineLevel="1" x14ac:dyDescent="0.45">
      <c r="A62" s="242"/>
      <c r="B62" s="2">
        <v>6610</v>
      </c>
      <c r="C62" s="2" t="s">
        <v>84</v>
      </c>
      <c r="D62" s="21">
        <f t="shared" si="25"/>
        <v>-1500</v>
      </c>
      <c r="E62" s="22"/>
      <c r="F62" s="23">
        <f>SUMIFS('2. EXEMPLE Prévisionnel'!I60:AF60,'2. EXEMPLE Prévisionnel'!I$3:AF$3,'4. EXEMPLE Suivi de trésorerie'!G$6,'2. EXEMPLE Prévisionnel'!I$4:AF$4,"&lt;="&amp;'4. EXEMPLE Suivi de trésorerie'!F$6)</f>
        <v>-1500</v>
      </c>
      <c r="G62" s="24">
        <f t="shared" si="26"/>
        <v>1</v>
      </c>
      <c r="H62" s="25"/>
      <c r="I62" s="21">
        <f t="shared" si="27"/>
        <v>0</v>
      </c>
      <c r="J62" s="22"/>
      <c r="L62" s="141">
        <f>SUMIFS(
  Données_Financières_EXEMPLE[Crédit],
  Données_Financières_EXEMPLE[Date], "&gt;="&amp;DATE(L$4,L$5,1),
  Données_Financières_EXEMPLE[Date], "&lt;"&amp;EDATE(DATE(L$4,L$5,1),1),
  Données_Financières_EXEMPLE[N° de compte], $B62)
-SUMIFS(
  Données_Financières_EXEMPLE[Débit],
  Données_Financières_EXEMPLE[Date], "&gt;="&amp;DATE(L$4,L$5,1),
  Données_Financières_EXEMPLE[Date], "&lt;"&amp;EDATE(DATE(L$4,L$5,1),1),
  Données_Financières_EXEMPLE[N° de compte], $B62)</f>
        <v>-250</v>
      </c>
      <c r="M62" s="264">
        <f>SUMIFS(
  Données_Financières_EXEMPLE[Crédit],
  Données_Financières_EXEMPLE[Date], "&gt;="&amp;DATE(M$4,M$5,1),
  Données_Financières_EXEMPLE[Date], "&lt;"&amp;EDATE(DATE(M$4,M$5,1),1),
  Données_Financières_EXEMPLE[N° de compte], $B62)
-SUMIFS(
  Données_Financières_EXEMPLE[Débit],
  Données_Financières_EXEMPLE[Date], "&gt;="&amp;DATE(M$4,M$5,1),
  Données_Financières_EXEMPLE[Date], "&lt;"&amp;EDATE(DATE(M$4,M$5,1),1),
  Données_Financières_EXEMPLE[N° de compte], $B62)</f>
        <v>-250</v>
      </c>
      <c r="N62" s="264">
        <f>SUMIFS(
  Données_Financières_EXEMPLE[Crédit],
  Données_Financières_EXEMPLE[Date], "&gt;="&amp;DATE(N$4,N$5,1),
  Données_Financières_EXEMPLE[Date], "&lt;"&amp;EDATE(DATE(N$4,N$5,1),1),
  Données_Financières_EXEMPLE[N° de compte], $B62)
-SUMIFS(
  Données_Financières_EXEMPLE[Débit],
  Données_Financières_EXEMPLE[Date], "&gt;="&amp;DATE(N$4,N$5,1),
  Données_Financières_EXEMPLE[Date], "&lt;"&amp;EDATE(DATE(N$4,N$5,1),1),
  Données_Financières_EXEMPLE[N° de compte], $B62)</f>
        <v>-250</v>
      </c>
      <c r="O62" s="264">
        <f>SUMIFS(
  Données_Financières_EXEMPLE[Crédit],
  Données_Financières_EXEMPLE[Date], "&gt;="&amp;DATE(O$4,O$5,1),
  Données_Financières_EXEMPLE[Date], "&lt;"&amp;EDATE(DATE(O$4,O$5,1),1),
  Données_Financières_EXEMPLE[N° de compte], $B62)
-SUMIFS(
  Données_Financières_EXEMPLE[Débit],
  Données_Financières_EXEMPLE[Date], "&gt;="&amp;DATE(O$4,O$5,1),
  Données_Financières_EXEMPLE[Date], "&lt;"&amp;EDATE(DATE(O$4,O$5,1),1),
  Données_Financières_EXEMPLE[N° de compte], $B62)</f>
        <v>-250</v>
      </c>
      <c r="P62" s="264">
        <f>SUMIFS(
  Données_Financières_EXEMPLE[Crédit],
  Données_Financières_EXEMPLE[Date], "&gt;="&amp;DATE(P$4,P$5,1),
  Données_Financières_EXEMPLE[Date], "&lt;"&amp;EDATE(DATE(P$4,P$5,1),1),
  Données_Financières_EXEMPLE[N° de compte], $B62)
-SUMIFS(
  Données_Financières_EXEMPLE[Débit],
  Données_Financières_EXEMPLE[Date], "&gt;="&amp;DATE(P$4,P$5,1),
  Données_Financières_EXEMPLE[Date], "&lt;"&amp;EDATE(DATE(P$4,P$5,1),1),
  Données_Financières_EXEMPLE[N° de compte], $B62)</f>
        <v>-250</v>
      </c>
      <c r="Q62" s="264">
        <f>SUMIFS(
  Données_Financières_EXEMPLE[Crédit],
  Données_Financières_EXEMPLE[Date], "&gt;="&amp;DATE(Q$4,Q$5,1),
  Données_Financières_EXEMPLE[Date], "&lt;"&amp;EDATE(DATE(Q$4,Q$5,1),1),
  Données_Financières_EXEMPLE[N° de compte], $B62)
-SUMIFS(
  Données_Financières_EXEMPLE[Débit],
  Données_Financières_EXEMPLE[Date], "&gt;="&amp;DATE(Q$4,Q$5,1),
  Données_Financières_EXEMPLE[Date], "&lt;"&amp;EDATE(DATE(Q$4,Q$5,1),1),
  Données_Financières_EXEMPLE[N° de compte], $B62)</f>
        <v>-250</v>
      </c>
      <c r="R62" s="264">
        <f>SUMIFS(
  Données_Financières_EXEMPLE[Crédit],
  Données_Financières_EXEMPLE[Date], "&gt;="&amp;DATE(R$4,R$5,1),
  Données_Financières_EXEMPLE[Date], "&lt;"&amp;EDATE(DATE(R$4,R$5,1),1),
  Données_Financières_EXEMPLE[N° de compte], $B62)
-SUMIFS(
  Données_Financières_EXEMPLE[Débit],
  Données_Financières_EXEMPLE[Date], "&gt;="&amp;DATE(R$4,R$5,1),
  Données_Financières_EXEMPLE[Date], "&lt;"&amp;EDATE(DATE(R$4,R$5,1),1),
  Données_Financières_EXEMPLE[N° de compte], $B62)</f>
        <v>0</v>
      </c>
      <c r="S62" s="264">
        <f>SUMIFS(
  Données_Financières_EXEMPLE[Crédit],
  Données_Financières_EXEMPLE[Date], "&gt;="&amp;DATE(S$4,S$5,1),
  Données_Financières_EXEMPLE[Date], "&lt;"&amp;EDATE(DATE(S$4,S$5,1),1),
  Données_Financières_EXEMPLE[N° de compte], $B62)
-SUMIFS(
  Données_Financières_EXEMPLE[Débit],
  Données_Financières_EXEMPLE[Date], "&gt;="&amp;DATE(S$4,S$5,1),
  Données_Financières_EXEMPLE[Date], "&lt;"&amp;EDATE(DATE(S$4,S$5,1),1),
  Données_Financières_EXEMPLE[N° de compte], $B62)</f>
        <v>0</v>
      </c>
      <c r="T62" s="264">
        <f>SUMIFS(
  Données_Financières_EXEMPLE[Crédit],
  Données_Financières_EXEMPLE[Date], "&gt;="&amp;DATE(T$4,T$5,1),
  Données_Financières_EXEMPLE[Date], "&lt;"&amp;EDATE(DATE(T$4,T$5,1),1),
  Données_Financières_EXEMPLE[N° de compte], $B62)
-SUMIFS(
  Données_Financières_EXEMPLE[Débit],
  Données_Financières_EXEMPLE[Date], "&gt;="&amp;DATE(T$4,T$5,1),
  Données_Financières_EXEMPLE[Date], "&lt;"&amp;EDATE(DATE(T$4,T$5,1),1),
  Données_Financières_EXEMPLE[N° de compte], $B62)</f>
        <v>0</v>
      </c>
      <c r="U62" s="264">
        <f>SUMIFS(
  Données_Financières_EXEMPLE[Crédit],
  Données_Financières_EXEMPLE[Date], "&gt;="&amp;DATE(U$4,U$5,1),
  Données_Financières_EXEMPLE[Date], "&lt;"&amp;EDATE(DATE(U$4,U$5,1),1),
  Données_Financières_EXEMPLE[N° de compte], $B62)
-SUMIFS(
  Données_Financières_EXEMPLE[Débit],
  Données_Financières_EXEMPLE[Date], "&gt;="&amp;DATE(U$4,U$5,1),
  Données_Financières_EXEMPLE[Date], "&lt;"&amp;EDATE(DATE(U$4,U$5,1),1),
  Données_Financières_EXEMPLE[N° de compte], $B62)</f>
        <v>0</v>
      </c>
      <c r="V62" s="264">
        <f>SUMIFS(
  Données_Financières_EXEMPLE[Crédit],
  Données_Financières_EXEMPLE[Date], "&gt;="&amp;DATE(V$4,V$5,1),
  Données_Financières_EXEMPLE[Date], "&lt;"&amp;EDATE(DATE(V$4,V$5,1),1),
  Données_Financières_EXEMPLE[N° de compte], $B62)
-SUMIFS(
  Données_Financières_EXEMPLE[Débit],
  Données_Financières_EXEMPLE[Date], "&gt;="&amp;DATE(V$4,V$5,1),
  Données_Financières_EXEMPLE[Date], "&lt;"&amp;EDATE(DATE(V$4,V$5,1),1),
  Données_Financières_EXEMPLE[N° de compte], $B62)</f>
        <v>0</v>
      </c>
      <c r="W62" s="142">
        <f>SUMIFS(
  Données_Financières_EXEMPLE[Crédit],
  Données_Financières_EXEMPLE[Date], "&gt;="&amp;DATE(W$4,W$5,1),
  Données_Financières_EXEMPLE[Date], "&lt;"&amp;EDATE(DATE(W$4,W$5,1),1),
  Données_Financières_EXEMPLE[N° de compte], $B62)
-SUMIFS(
  Données_Financières_EXEMPLE[Débit],
  Données_Financières_EXEMPLE[Date], "&gt;="&amp;DATE(W$4,W$5,1),
  Données_Financières_EXEMPLE[Date], "&lt;"&amp;EDATE(DATE(W$4,W$5,1),1),
  Données_Financières_EXEMPLE[N° de compte], $B62)</f>
        <v>0</v>
      </c>
      <c r="X62" s="141">
        <f>SUMIFS(
  Données_Financières_EXEMPLE[Crédit],
  Données_Financières_EXEMPLE[Date], "&gt;="&amp;DATE(X$4,X$5,1),
  Données_Financières_EXEMPLE[Date], "&lt;"&amp;EDATE(DATE(X$4,X$5,1),1),
  Données_Financières_EXEMPLE[N° de compte], $B62)
-SUMIFS(
  Données_Financières_EXEMPLE[Débit],
  Données_Financières_EXEMPLE[Date], "&gt;="&amp;DATE(X$4,X$5,1),
  Données_Financières_EXEMPLE[Date], "&lt;"&amp;EDATE(DATE(X$4,X$5,1),1),
  Données_Financières_EXEMPLE[N° de compte], $B62)</f>
        <v>0</v>
      </c>
      <c r="Y62" s="264">
        <f>SUMIFS(
  Données_Financières_EXEMPLE[Crédit],
  Données_Financières_EXEMPLE[Date], "&gt;="&amp;DATE(Y$4,Y$5,1),
  Données_Financières_EXEMPLE[Date], "&lt;"&amp;EDATE(DATE(Y$4,Y$5,1),1),
  Données_Financières_EXEMPLE[N° de compte], $B62)
-SUMIFS(
  Données_Financières_EXEMPLE[Débit],
  Données_Financières_EXEMPLE[Date], "&gt;="&amp;DATE(Y$4,Y$5,1),
  Données_Financières_EXEMPLE[Date], "&lt;"&amp;EDATE(DATE(Y$4,Y$5,1),1),
  Données_Financières_EXEMPLE[N° de compte], $B62)</f>
        <v>0</v>
      </c>
      <c r="Z62" s="264">
        <f>SUMIFS(
  Données_Financières_EXEMPLE[Crédit],
  Données_Financières_EXEMPLE[Date], "&gt;="&amp;DATE(Z$4,Z$5,1),
  Données_Financières_EXEMPLE[Date], "&lt;"&amp;EDATE(DATE(Z$4,Z$5,1),1),
  Données_Financières_EXEMPLE[N° de compte], $B62)
-SUMIFS(
  Données_Financières_EXEMPLE[Débit],
  Données_Financières_EXEMPLE[Date], "&gt;="&amp;DATE(Z$4,Z$5,1),
  Données_Financières_EXEMPLE[Date], "&lt;"&amp;EDATE(DATE(Z$4,Z$5,1),1),
  Données_Financières_EXEMPLE[N° de compte], $B62)</f>
        <v>0</v>
      </c>
      <c r="AA62" s="264">
        <f>SUMIFS(
  Données_Financières_EXEMPLE[Crédit],
  Données_Financières_EXEMPLE[Date], "&gt;="&amp;DATE(AA$4,AA$5,1),
  Données_Financières_EXEMPLE[Date], "&lt;"&amp;EDATE(DATE(AA$4,AA$5,1),1),
  Données_Financières_EXEMPLE[N° de compte], $B62)
-SUMIFS(
  Données_Financières_EXEMPLE[Débit],
  Données_Financières_EXEMPLE[Date], "&gt;="&amp;DATE(AA$4,AA$5,1),
  Données_Financières_EXEMPLE[Date], "&lt;"&amp;EDATE(DATE(AA$4,AA$5,1),1),
  Données_Financières_EXEMPLE[N° de compte], $B62)</f>
        <v>0</v>
      </c>
      <c r="AB62" s="264">
        <f>SUMIFS(
  Données_Financières_EXEMPLE[Crédit],
  Données_Financières_EXEMPLE[Date], "&gt;="&amp;DATE(AB$4,AB$5,1),
  Données_Financières_EXEMPLE[Date], "&lt;"&amp;EDATE(DATE(AB$4,AB$5,1),1),
  Données_Financières_EXEMPLE[N° de compte], $B62)
-SUMIFS(
  Données_Financières_EXEMPLE[Débit],
  Données_Financières_EXEMPLE[Date], "&gt;="&amp;DATE(AB$4,AB$5,1),
  Données_Financières_EXEMPLE[Date], "&lt;"&amp;EDATE(DATE(AB$4,AB$5,1),1),
  Données_Financières_EXEMPLE[N° de compte], $B62)</f>
        <v>0</v>
      </c>
      <c r="AC62" s="264">
        <f>SUMIFS(
  Données_Financières_EXEMPLE[Crédit],
  Données_Financières_EXEMPLE[Date], "&gt;="&amp;DATE(AC$4,AC$5,1),
  Données_Financières_EXEMPLE[Date], "&lt;"&amp;EDATE(DATE(AC$4,AC$5,1),1),
  Données_Financières_EXEMPLE[N° de compte], $B62)
-SUMIFS(
  Données_Financières_EXEMPLE[Débit],
  Données_Financières_EXEMPLE[Date], "&gt;="&amp;DATE(AC$4,AC$5,1),
  Données_Financières_EXEMPLE[Date], "&lt;"&amp;EDATE(DATE(AC$4,AC$5,1),1),
  Données_Financières_EXEMPLE[N° de compte], $B62)</f>
        <v>0</v>
      </c>
      <c r="AD62" s="264">
        <f>SUMIFS(
  Données_Financières_EXEMPLE[Crédit],
  Données_Financières_EXEMPLE[Date], "&gt;="&amp;DATE(AD$4,AD$5,1),
  Données_Financières_EXEMPLE[Date], "&lt;"&amp;EDATE(DATE(AD$4,AD$5,1),1),
  Données_Financières_EXEMPLE[N° de compte], $B62)
-SUMIFS(
  Données_Financières_EXEMPLE[Débit],
  Données_Financières_EXEMPLE[Date], "&gt;="&amp;DATE(AD$4,AD$5,1),
  Données_Financières_EXEMPLE[Date], "&lt;"&amp;EDATE(DATE(AD$4,AD$5,1),1),
  Données_Financières_EXEMPLE[N° de compte], $B62)</f>
        <v>0</v>
      </c>
      <c r="AE62" s="264">
        <f>SUMIFS(
  Données_Financières_EXEMPLE[Crédit],
  Données_Financières_EXEMPLE[Date], "&gt;="&amp;DATE(AE$4,AE$5,1),
  Données_Financières_EXEMPLE[Date], "&lt;"&amp;EDATE(DATE(AE$4,AE$5,1),1),
  Données_Financières_EXEMPLE[N° de compte], $B62)
-SUMIFS(
  Données_Financières_EXEMPLE[Débit],
  Données_Financières_EXEMPLE[Date], "&gt;="&amp;DATE(AE$4,AE$5,1),
  Données_Financières_EXEMPLE[Date], "&lt;"&amp;EDATE(DATE(AE$4,AE$5,1),1),
  Données_Financières_EXEMPLE[N° de compte], $B62)</f>
        <v>0</v>
      </c>
      <c r="AF62" s="264">
        <f>SUMIFS(
  Données_Financières_EXEMPLE[Crédit],
  Données_Financières_EXEMPLE[Date], "&gt;="&amp;DATE(AF$4,AF$5,1),
  Données_Financières_EXEMPLE[Date], "&lt;"&amp;EDATE(DATE(AF$4,AF$5,1),1),
  Données_Financières_EXEMPLE[N° de compte], $B62)
-SUMIFS(
  Données_Financières_EXEMPLE[Débit],
  Données_Financières_EXEMPLE[Date], "&gt;="&amp;DATE(AF$4,AF$5,1),
  Données_Financières_EXEMPLE[Date], "&lt;"&amp;EDATE(DATE(AF$4,AF$5,1),1),
  Données_Financières_EXEMPLE[N° de compte], $B62)</f>
        <v>0</v>
      </c>
      <c r="AG62" s="264">
        <f>SUMIFS(
  Données_Financières_EXEMPLE[Crédit],
  Données_Financières_EXEMPLE[Date], "&gt;="&amp;DATE(AG$4,AG$5,1),
  Données_Financières_EXEMPLE[Date], "&lt;"&amp;EDATE(DATE(AG$4,AG$5,1),1),
  Données_Financières_EXEMPLE[N° de compte], $B62)
-SUMIFS(
  Données_Financières_EXEMPLE[Débit],
  Données_Financières_EXEMPLE[Date], "&gt;="&amp;DATE(AG$4,AG$5,1),
  Données_Financières_EXEMPLE[Date], "&lt;"&amp;EDATE(DATE(AG$4,AG$5,1),1),
  Données_Financières_EXEMPLE[N° de compte], $B62)</f>
        <v>0</v>
      </c>
      <c r="AH62" s="264">
        <f>SUMIFS(
  Données_Financières_EXEMPLE[Crédit],
  Données_Financières_EXEMPLE[Date], "&gt;="&amp;DATE(AH$4,AH$5,1),
  Données_Financières_EXEMPLE[Date], "&lt;"&amp;EDATE(DATE(AH$4,AH$5,1),1),
  Données_Financières_EXEMPLE[N° de compte], $B62)
-SUMIFS(
  Données_Financières_EXEMPLE[Débit],
  Données_Financières_EXEMPLE[Date], "&gt;="&amp;DATE(AH$4,AH$5,1),
  Données_Financières_EXEMPLE[Date], "&lt;"&amp;EDATE(DATE(AH$4,AH$5,1),1),
  Données_Financières_EXEMPLE[N° de compte], $B62)</f>
        <v>0</v>
      </c>
      <c r="AI62" s="142">
        <f>SUMIFS(
  Données_Financières_EXEMPLE[Crédit],
  Données_Financières_EXEMPLE[Date], "&gt;="&amp;DATE(AI$4,AI$5,1),
  Données_Financières_EXEMPLE[Date], "&lt;"&amp;EDATE(DATE(AI$4,AI$5,1),1),
  Données_Financières_EXEMPLE[N° de compte], $B62)
-SUMIFS(
  Données_Financières_EXEMPLE[Débit],
  Données_Financières_EXEMPLE[Date], "&gt;="&amp;DATE(AI$4,AI$5,1),
  Données_Financières_EXEMPLE[Date], "&lt;"&amp;EDATE(DATE(AI$4,AI$5,1),1),
  Données_Financières_EXEMPLE[N° de compte], $B62)</f>
        <v>0</v>
      </c>
    </row>
    <row r="63" spans="1:35" outlineLevel="1" x14ac:dyDescent="0.45">
      <c r="A63" s="242"/>
      <c r="B63" s="2">
        <v>6700</v>
      </c>
      <c r="C63" s="2" t="s">
        <v>58</v>
      </c>
      <c r="D63" s="21">
        <f t="shared" si="25"/>
        <v>0</v>
      </c>
      <c r="E63" s="22"/>
      <c r="F63" s="23">
        <f>SUMIFS('2. EXEMPLE Prévisionnel'!I61:AF61,'2. EXEMPLE Prévisionnel'!I$3:AF$3,'4. EXEMPLE Suivi de trésorerie'!G$6,'2. EXEMPLE Prévisionnel'!I$4:AF$4,"&lt;="&amp;'4. EXEMPLE Suivi de trésorerie'!F$6)</f>
        <v>0</v>
      </c>
      <c r="G63" s="24" t="str">
        <f t="shared" si="26"/>
        <v/>
      </c>
      <c r="H63" s="25"/>
      <c r="I63" s="21">
        <f t="shared" si="27"/>
        <v>0</v>
      </c>
      <c r="J63" s="22"/>
      <c r="L63" s="141">
        <f>SUMIFS(
  Données_Financières_EXEMPLE[Crédit],
  Données_Financières_EXEMPLE[Date], "&gt;="&amp;DATE(L$4,L$5,1),
  Données_Financières_EXEMPLE[Date], "&lt;"&amp;EDATE(DATE(L$4,L$5,1),1),
  Données_Financières_EXEMPLE[N° de compte], $B63)
-SUMIFS(
  Données_Financières_EXEMPLE[Débit],
  Données_Financières_EXEMPLE[Date], "&gt;="&amp;DATE(L$4,L$5,1),
  Données_Financières_EXEMPLE[Date], "&lt;"&amp;EDATE(DATE(L$4,L$5,1),1),
  Données_Financières_EXEMPLE[N° de compte], $B63)</f>
        <v>0</v>
      </c>
      <c r="M63" s="264">
        <f>SUMIFS(
  Données_Financières_EXEMPLE[Crédit],
  Données_Financières_EXEMPLE[Date], "&gt;="&amp;DATE(M$4,M$5,1),
  Données_Financières_EXEMPLE[Date], "&lt;"&amp;EDATE(DATE(M$4,M$5,1),1),
  Données_Financières_EXEMPLE[N° de compte], $B63)
-SUMIFS(
  Données_Financières_EXEMPLE[Débit],
  Données_Financières_EXEMPLE[Date], "&gt;="&amp;DATE(M$4,M$5,1),
  Données_Financières_EXEMPLE[Date], "&lt;"&amp;EDATE(DATE(M$4,M$5,1),1),
  Données_Financières_EXEMPLE[N° de compte], $B63)</f>
        <v>0</v>
      </c>
      <c r="N63" s="264">
        <f>SUMIFS(
  Données_Financières_EXEMPLE[Crédit],
  Données_Financières_EXEMPLE[Date], "&gt;="&amp;DATE(N$4,N$5,1),
  Données_Financières_EXEMPLE[Date], "&lt;"&amp;EDATE(DATE(N$4,N$5,1),1),
  Données_Financières_EXEMPLE[N° de compte], $B63)
-SUMIFS(
  Données_Financières_EXEMPLE[Débit],
  Données_Financières_EXEMPLE[Date], "&gt;="&amp;DATE(N$4,N$5,1),
  Données_Financières_EXEMPLE[Date], "&lt;"&amp;EDATE(DATE(N$4,N$5,1),1),
  Données_Financières_EXEMPLE[N° de compte], $B63)</f>
        <v>0</v>
      </c>
      <c r="O63" s="264">
        <f>SUMIFS(
  Données_Financières_EXEMPLE[Crédit],
  Données_Financières_EXEMPLE[Date], "&gt;="&amp;DATE(O$4,O$5,1),
  Données_Financières_EXEMPLE[Date], "&lt;"&amp;EDATE(DATE(O$4,O$5,1),1),
  Données_Financières_EXEMPLE[N° de compte], $B63)
-SUMIFS(
  Données_Financières_EXEMPLE[Débit],
  Données_Financières_EXEMPLE[Date], "&gt;="&amp;DATE(O$4,O$5,1),
  Données_Financières_EXEMPLE[Date], "&lt;"&amp;EDATE(DATE(O$4,O$5,1),1),
  Données_Financières_EXEMPLE[N° de compte], $B63)</f>
        <v>0</v>
      </c>
      <c r="P63" s="264">
        <f>SUMIFS(
  Données_Financières_EXEMPLE[Crédit],
  Données_Financières_EXEMPLE[Date], "&gt;="&amp;DATE(P$4,P$5,1),
  Données_Financières_EXEMPLE[Date], "&lt;"&amp;EDATE(DATE(P$4,P$5,1),1),
  Données_Financières_EXEMPLE[N° de compte], $B63)
-SUMIFS(
  Données_Financières_EXEMPLE[Débit],
  Données_Financières_EXEMPLE[Date], "&gt;="&amp;DATE(P$4,P$5,1),
  Données_Financières_EXEMPLE[Date], "&lt;"&amp;EDATE(DATE(P$4,P$5,1),1),
  Données_Financières_EXEMPLE[N° de compte], $B63)</f>
        <v>0</v>
      </c>
      <c r="Q63" s="264">
        <f>SUMIFS(
  Données_Financières_EXEMPLE[Crédit],
  Données_Financières_EXEMPLE[Date], "&gt;="&amp;DATE(Q$4,Q$5,1),
  Données_Financières_EXEMPLE[Date], "&lt;"&amp;EDATE(DATE(Q$4,Q$5,1),1),
  Données_Financières_EXEMPLE[N° de compte], $B63)
-SUMIFS(
  Données_Financières_EXEMPLE[Débit],
  Données_Financières_EXEMPLE[Date], "&gt;="&amp;DATE(Q$4,Q$5,1),
  Données_Financières_EXEMPLE[Date], "&lt;"&amp;EDATE(DATE(Q$4,Q$5,1),1),
  Données_Financières_EXEMPLE[N° de compte], $B63)</f>
        <v>0</v>
      </c>
      <c r="R63" s="264">
        <f>SUMIFS(
  Données_Financières_EXEMPLE[Crédit],
  Données_Financières_EXEMPLE[Date], "&gt;="&amp;DATE(R$4,R$5,1),
  Données_Financières_EXEMPLE[Date], "&lt;"&amp;EDATE(DATE(R$4,R$5,1),1),
  Données_Financières_EXEMPLE[N° de compte], $B63)
-SUMIFS(
  Données_Financières_EXEMPLE[Débit],
  Données_Financières_EXEMPLE[Date], "&gt;="&amp;DATE(R$4,R$5,1),
  Données_Financières_EXEMPLE[Date], "&lt;"&amp;EDATE(DATE(R$4,R$5,1),1),
  Données_Financières_EXEMPLE[N° de compte], $B63)</f>
        <v>0</v>
      </c>
      <c r="S63" s="264">
        <f>SUMIFS(
  Données_Financières_EXEMPLE[Crédit],
  Données_Financières_EXEMPLE[Date], "&gt;="&amp;DATE(S$4,S$5,1),
  Données_Financières_EXEMPLE[Date], "&lt;"&amp;EDATE(DATE(S$4,S$5,1),1),
  Données_Financières_EXEMPLE[N° de compte], $B63)
-SUMIFS(
  Données_Financières_EXEMPLE[Débit],
  Données_Financières_EXEMPLE[Date], "&gt;="&amp;DATE(S$4,S$5,1),
  Données_Financières_EXEMPLE[Date], "&lt;"&amp;EDATE(DATE(S$4,S$5,1),1),
  Données_Financières_EXEMPLE[N° de compte], $B63)</f>
        <v>0</v>
      </c>
      <c r="T63" s="264">
        <f>SUMIFS(
  Données_Financières_EXEMPLE[Crédit],
  Données_Financières_EXEMPLE[Date], "&gt;="&amp;DATE(T$4,T$5,1),
  Données_Financières_EXEMPLE[Date], "&lt;"&amp;EDATE(DATE(T$4,T$5,1),1),
  Données_Financières_EXEMPLE[N° de compte], $B63)
-SUMIFS(
  Données_Financières_EXEMPLE[Débit],
  Données_Financières_EXEMPLE[Date], "&gt;="&amp;DATE(T$4,T$5,1),
  Données_Financières_EXEMPLE[Date], "&lt;"&amp;EDATE(DATE(T$4,T$5,1),1),
  Données_Financières_EXEMPLE[N° de compte], $B63)</f>
        <v>0</v>
      </c>
      <c r="U63" s="264">
        <f>SUMIFS(
  Données_Financières_EXEMPLE[Crédit],
  Données_Financières_EXEMPLE[Date], "&gt;="&amp;DATE(U$4,U$5,1),
  Données_Financières_EXEMPLE[Date], "&lt;"&amp;EDATE(DATE(U$4,U$5,1),1),
  Données_Financières_EXEMPLE[N° de compte], $B63)
-SUMIFS(
  Données_Financières_EXEMPLE[Débit],
  Données_Financières_EXEMPLE[Date], "&gt;="&amp;DATE(U$4,U$5,1),
  Données_Financières_EXEMPLE[Date], "&lt;"&amp;EDATE(DATE(U$4,U$5,1),1),
  Données_Financières_EXEMPLE[N° de compte], $B63)</f>
        <v>0</v>
      </c>
      <c r="V63" s="264">
        <f>SUMIFS(
  Données_Financières_EXEMPLE[Crédit],
  Données_Financières_EXEMPLE[Date], "&gt;="&amp;DATE(V$4,V$5,1),
  Données_Financières_EXEMPLE[Date], "&lt;"&amp;EDATE(DATE(V$4,V$5,1),1),
  Données_Financières_EXEMPLE[N° de compte], $B63)
-SUMIFS(
  Données_Financières_EXEMPLE[Débit],
  Données_Financières_EXEMPLE[Date], "&gt;="&amp;DATE(V$4,V$5,1),
  Données_Financières_EXEMPLE[Date], "&lt;"&amp;EDATE(DATE(V$4,V$5,1),1),
  Données_Financières_EXEMPLE[N° de compte], $B63)</f>
        <v>0</v>
      </c>
      <c r="W63" s="142">
        <f>SUMIFS(
  Données_Financières_EXEMPLE[Crédit],
  Données_Financières_EXEMPLE[Date], "&gt;="&amp;DATE(W$4,W$5,1),
  Données_Financières_EXEMPLE[Date], "&lt;"&amp;EDATE(DATE(W$4,W$5,1),1),
  Données_Financières_EXEMPLE[N° de compte], $B63)
-SUMIFS(
  Données_Financières_EXEMPLE[Débit],
  Données_Financières_EXEMPLE[Date], "&gt;="&amp;DATE(W$4,W$5,1),
  Données_Financières_EXEMPLE[Date], "&lt;"&amp;EDATE(DATE(W$4,W$5,1),1),
  Données_Financières_EXEMPLE[N° de compte], $B63)</f>
        <v>0</v>
      </c>
      <c r="X63" s="141">
        <f>SUMIFS(
  Données_Financières_EXEMPLE[Crédit],
  Données_Financières_EXEMPLE[Date], "&gt;="&amp;DATE(X$4,X$5,1),
  Données_Financières_EXEMPLE[Date], "&lt;"&amp;EDATE(DATE(X$4,X$5,1),1),
  Données_Financières_EXEMPLE[N° de compte], $B63)
-SUMIFS(
  Données_Financières_EXEMPLE[Débit],
  Données_Financières_EXEMPLE[Date], "&gt;="&amp;DATE(X$4,X$5,1),
  Données_Financières_EXEMPLE[Date], "&lt;"&amp;EDATE(DATE(X$4,X$5,1),1),
  Données_Financières_EXEMPLE[N° de compte], $B63)</f>
        <v>0</v>
      </c>
      <c r="Y63" s="264">
        <f>SUMIFS(
  Données_Financières_EXEMPLE[Crédit],
  Données_Financières_EXEMPLE[Date], "&gt;="&amp;DATE(Y$4,Y$5,1),
  Données_Financières_EXEMPLE[Date], "&lt;"&amp;EDATE(DATE(Y$4,Y$5,1),1),
  Données_Financières_EXEMPLE[N° de compte], $B63)
-SUMIFS(
  Données_Financières_EXEMPLE[Débit],
  Données_Financières_EXEMPLE[Date], "&gt;="&amp;DATE(Y$4,Y$5,1),
  Données_Financières_EXEMPLE[Date], "&lt;"&amp;EDATE(DATE(Y$4,Y$5,1),1),
  Données_Financières_EXEMPLE[N° de compte], $B63)</f>
        <v>0</v>
      </c>
      <c r="Z63" s="264">
        <f>SUMIFS(
  Données_Financières_EXEMPLE[Crédit],
  Données_Financières_EXEMPLE[Date], "&gt;="&amp;DATE(Z$4,Z$5,1),
  Données_Financières_EXEMPLE[Date], "&lt;"&amp;EDATE(DATE(Z$4,Z$5,1),1),
  Données_Financières_EXEMPLE[N° de compte], $B63)
-SUMIFS(
  Données_Financières_EXEMPLE[Débit],
  Données_Financières_EXEMPLE[Date], "&gt;="&amp;DATE(Z$4,Z$5,1),
  Données_Financières_EXEMPLE[Date], "&lt;"&amp;EDATE(DATE(Z$4,Z$5,1),1),
  Données_Financières_EXEMPLE[N° de compte], $B63)</f>
        <v>0</v>
      </c>
      <c r="AA63" s="264">
        <f>SUMIFS(
  Données_Financières_EXEMPLE[Crédit],
  Données_Financières_EXEMPLE[Date], "&gt;="&amp;DATE(AA$4,AA$5,1),
  Données_Financières_EXEMPLE[Date], "&lt;"&amp;EDATE(DATE(AA$4,AA$5,1),1),
  Données_Financières_EXEMPLE[N° de compte], $B63)
-SUMIFS(
  Données_Financières_EXEMPLE[Débit],
  Données_Financières_EXEMPLE[Date], "&gt;="&amp;DATE(AA$4,AA$5,1),
  Données_Financières_EXEMPLE[Date], "&lt;"&amp;EDATE(DATE(AA$4,AA$5,1),1),
  Données_Financières_EXEMPLE[N° de compte], $B63)</f>
        <v>0</v>
      </c>
      <c r="AB63" s="264">
        <f>SUMIFS(
  Données_Financières_EXEMPLE[Crédit],
  Données_Financières_EXEMPLE[Date], "&gt;="&amp;DATE(AB$4,AB$5,1),
  Données_Financières_EXEMPLE[Date], "&lt;"&amp;EDATE(DATE(AB$4,AB$5,1),1),
  Données_Financières_EXEMPLE[N° de compte], $B63)
-SUMIFS(
  Données_Financières_EXEMPLE[Débit],
  Données_Financières_EXEMPLE[Date], "&gt;="&amp;DATE(AB$4,AB$5,1),
  Données_Financières_EXEMPLE[Date], "&lt;"&amp;EDATE(DATE(AB$4,AB$5,1),1),
  Données_Financières_EXEMPLE[N° de compte], $B63)</f>
        <v>0</v>
      </c>
      <c r="AC63" s="264">
        <f>SUMIFS(
  Données_Financières_EXEMPLE[Crédit],
  Données_Financières_EXEMPLE[Date], "&gt;="&amp;DATE(AC$4,AC$5,1),
  Données_Financières_EXEMPLE[Date], "&lt;"&amp;EDATE(DATE(AC$4,AC$5,1),1),
  Données_Financières_EXEMPLE[N° de compte], $B63)
-SUMIFS(
  Données_Financières_EXEMPLE[Débit],
  Données_Financières_EXEMPLE[Date], "&gt;="&amp;DATE(AC$4,AC$5,1),
  Données_Financières_EXEMPLE[Date], "&lt;"&amp;EDATE(DATE(AC$4,AC$5,1),1),
  Données_Financières_EXEMPLE[N° de compte], $B63)</f>
        <v>0</v>
      </c>
      <c r="AD63" s="264">
        <f>SUMIFS(
  Données_Financières_EXEMPLE[Crédit],
  Données_Financières_EXEMPLE[Date], "&gt;="&amp;DATE(AD$4,AD$5,1),
  Données_Financières_EXEMPLE[Date], "&lt;"&amp;EDATE(DATE(AD$4,AD$5,1),1),
  Données_Financières_EXEMPLE[N° de compte], $B63)
-SUMIFS(
  Données_Financières_EXEMPLE[Débit],
  Données_Financières_EXEMPLE[Date], "&gt;="&amp;DATE(AD$4,AD$5,1),
  Données_Financières_EXEMPLE[Date], "&lt;"&amp;EDATE(DATE(AD$4,AD$5,1),1),
  Données_Financières_EXEMPLE[N° de compte], $B63)</f>
        <v>0</v>
      </c>
      <c r="AE63" s="264">
        <f>SUMIFS(
  Données_Financières_EXEMPLE[Crédit],
  Données_Financières_EXEMPLE[Date], "&gt;="&amp;DATE(AE$4,AE$5,1),
  Données_Financières_EXEMPLE[Date], "&lt;"&amp;EDATE(DATE(AE$4,AE$5,1),1),
  Données_Financières_EXEMPLE[N° de compte], $B63)
-SUMIFS(
  Données_Financières_EXEMPLE[Débit],
  Données_Financières_EXEMPLE[Date], "&gt;="&amp;DATE(AE$4,AE$5,1),
  Données_Financières_EXEMPLE[Date], "&lt;"&amp;EDATE(DATE(AE$4,AE$5,1),1),
  Données_Financières_EXEMPLE[N° de compte], $B63)</f>
        <v>0</v>
      </c>
      <c r="AF63" s="264">
        <f>SUMIFS(
  Données_Financières_EXEMPLE[Crédit],
  Données_Financières_EXEMPLE[Date], "&gt;="&amp;DATE(AF$4,AF$5,1),
  Données_Financières_EXEMPLE[Date], "&lt;"&amp;EDATE(DATE(AF$4,AF$5,1),1),
  Données_Financières_EXEMPLE[N° de compte], $B63)
-SUMIFS(
  Données_Financières_EXEMPLE[Débit],
  Données_Financières_EXEMPLE[Date], "&gt;="&amp;DATE(AF$4,AF$5,1),
  Données_Financières_EXEMPLE[Date], "&lt;"&amp;EDATE(DATE(AF$4,AF$5,1),1),
  Données_Financières_EXEMPLE[N° de compte], $B63)</f>
        <v>0</v>
      </c>
      <c r="AG63" s="264">
        <f>SUMIFS(
  Données_Financières_EXEMPLE[Crédit],
  Données_Financières_EXEMPLE[Date], "&gt;="&amp;DATE(AG$4,AG$5,1),
  Données_Financières_EXEMPLE[Date], "&lt;"&amp;EDATE(DATE(AG$4,AG$5,1),1),
  Données_Financières_EXEMPLE[N° de compte], $B63)
-SUMIFS(
  Données_Financières_EXEMPLE[Débit],
  Données_Financières_EXEMPLE[Date], "&gt;="&amp;DATE(AG$4,AG$5,1),
  Données_Financières_EXEMPLE[Date], "&lt;"&amp;EDATE(DATE(AG$4,AG$5,1),1),
  Données_Financières_EXEMPLE[N° de compte], $B63)</f>
        <v>0</v>
      </c>
      <c r="AH63" s="264">
        <f>SUMIFS(
  Données_Financières_EXEMPLE[Crédit],
  Données_Financières_EXEMPLE[Date], "&gt;="&amp;DATE(AH$4,AH$5,1),
  Données_Financières_EXEMPLE[Date], "&lt;"&amp;EDATE(DATE(AH$4,AH$5,1),1),
  Données_Financières_EXEMPLE[N° de compte], $B63)
-SUMIFS(
  Données_Financières_EXEMPLE[Débit],
  Données_Financières_EXEMPLE[Date], "&gt;="&amp;DATE(AH$4,AH$5,1),
  Données_Financières_EXEMPLE[Date], "&lt;"&amp;EDATE(DATE(AH$4,AH$5,1),1),
  Données_Financières_EXEMPLE[N° de compte], $B63)</f>
        <v>0</v>
      </c>
      <c r="AI63" s="142">
        <f>SUMIFS(
  Données_Financières_EXEMPLE[Crédit],
  Données_Financières_EXEMPLE[Date], "&gt;="&amp;DATE(AI$4,AI$5,1),
  Données_Financières_EXEMPLE[Date], "&lt;"&amp;EDATE(DATE(AI$4,AI$5,1),1),
  Données_Financières_EXEMPLE[N° de compte], $B63)
-SUMIFS(
  Données_Financières_EXEMPLE[Débit],
  Données_Financières_EXEMPLE[Date], "&gt;="&amp;DATE(AI$4,AI$5,1),
  Données_Financières_EXEMPLE[Date], "&lt;"&amp;EDATE(DATE(AI$4,AI$5,1),1),
  Données_Financières_EXEMPLE[N° de compte], $B63)</f>
        <v>0</v>
      </c>
    </row>
    <row r="64" spans="1:35" outlineLevel="1" x14ac:dyDescent="0.45">
      <c r="A64" s="242"/>
      <c r="D64" s="21">
        <f t="shared" si="25"/>
        <v>0</v>
      </c>
      <c r="E64" s="22"/>
      <c r="F64" s="23">
        <f>SUMIFS('2. EXEMPLE Prévisionnel'!I62:AF62,'2. EXEMPLE Prévisionnel'!I$3:AF$3,'4. EXEMPLE Suivi de trésorerie'!G$6,'2. EXEMPLE Prévisionnel'!I$4:AF$4,"&lt;="&amp;'4. EXEMPLE Suivi de trésorerie'!F$6)</f>
        <v>0</v>
      </c>
      <c r="G64" s="24" t="str">
        <f t="shared" si="26"/>
        <v/>
      </c>
      <c r="H64" s="25"/>
      <c r="I64" s="21">
        <f t="shared" si="27"/>
        <v>0</v>
      </c>
      <c r="J64" s="22"/>
      <c r="L64" s="141">
        <f>SUMIFS(
  Données_Financières_EXEMPLE[Crédit],
  Données_Financières_EXEMPLE[Date], "&gt;="&amp;DATE(L$4,L$5,1),
  Données_Financières_EXEMPLE[Date], "&lt;"&amp;EDATE(DATE(L$4,L$5,1),1),
  Données_Financières_EXEMPLE[N° de compte], $B64)
-SUMIFS(
  Données_Financières_EXEMPLE[Débit],
  Données_Financières_EXEMPLE[Date], "&gt;="&amp;DATE(L$4,L$5,1),
  Données_Financières_EXEMPLE[Date], "&lt;"&amp;EDATE(DATE(L$4,L$5,1),1),
  Données_Financières_EXEMPLE[N° de compte], $B64)</f>
        <v>0</v>
      </c>
      <c r="M64" s="264">
        <f>SUMIFS(
  Données_Financières_EXEMPLE[Crédit],
  Données_Financières_EXEMPLE[Date], "&gt;="&amp;DATE(M$4,M$5,1),
  Données_Financières_EXEMPLE[Date], "&lt;"&amp;EDATE(DATE(M$4,M$5,1),1),
  Données_Financières_EXEMPLE[N° de compte], $B64)
-SUMIFS(
  Données_Financières_EXEMPLE[Débit],
  Données_Financières_EXEMPLE[Date], "&gt;="&amp;DATE(M$4,M$5,1),
  Données_Financières_EXEMPLE[Date], "&lt;"&amp;EDATE(DATE(M$4,M$5,1),1),
  Données_Financières_EXEMPLE[N° de compte], $B64)</f>
        <v>0</v>
      </c>
      <c r="N64" s="264">
        <f>SUMIFS(
  Données_Financières_EXEMPLE[Crédit],
  Données_Financières_EXEMPLE[Date], "&gt;="&amp;DATE(N$4,N$5,1),
  Données_Financières_EXEMPLE[Date], "&lt;"&amp;EDATE(DATE(N$4,N$5,1),1),
  Données_Financières_EXEMPLE[N° de compte], $B64)
-SUMIFS(
  Données_Financières_EXEMPLE[Débit],
  Données_Financières_EXEMPLE[Date], "&gt;="&amp;DATE(N$4,N$5,1),
  Données_Financières_EXEMPLE[Date], "&lt;"&amp;EDATE(DATE(N$4,N$5,1),1),
  Données_Financières_EXEMPLE[N° de compte], $B64)</f>
        <v>0</v>
      </c>
      <c r="O64" s="264">
        <f>SUMIFS(
  Données_Financières_EXEMPLE[Crédit],
  Données_Financières_EXEMPLE[Date], "&gt;="&amp;DATE(O$4,O$5,1),
  Données_Financières_EXEMPLE[Date], "&lt;"&amp;EDATE(DATE(O$4,O$5,1),1),
  Données_Financières_EXEMPLE[N° de compte], $B64)
-SUMIFS(
  Données_Financières_EXEMPLE[Débit],
  Données_Financières_EXEMPLE[Date], "&gt;="&amp;DATE(O$4,O$5,1),
  Données_Financières_EXEMPLE[Date], "&lt;"&amp;EDATE(DATE(O$4,O$5,1),1),
  Données_Financières_EXEMPLE[N° de compte], $B64)</f>
        <v>0</v>
      </c>
      <c r="P64" s="264">
        <f>SUMIFS(
  Données_Financières_EXEMPLE[Crédit],
  Données_Financières_EXEMPLE[Date], "&gt;="&amp;DATE(P$4,P$5,1),
  Données_Financières_EXEMPLE[Date], "&lt;"&amp;EDATE(DATE(P$4,P$5,1),1),
  Données_Financières_EXEMPLE[N° de compte], $B64)
-SUMIFS(
  Données_Financières_EXEMPLE[Débit],
  Données_Financières_EXEMPLE[Date], "&gt;="&amp;DATE(P$4,P$5,1),
  Données_Financières_EXEMPLE[Date], "&lt;"&amp;EDATE(DATE(P$4,P$5,1),1),
  Données_Financières_EXEMPLE[N° de compte], $B64)</f>
        <v>0</v>
      </c>
      <c r="Q64" s="264">
        <f>SUMIFS(
  Données_Financières_EXEMPLE[Crédit],
  Données_Financières_EXEMPLE[Date], "&gt;="&amp;DATE(Q$4,Q$5,1),
  Données_Financières_EXEMPLE[Date], "&lt;"&amp;EDATE(DATE(Q$4,Q$5,1),1),
  Données_Financières_EXEMPLE[N° de compte], $B64)
-SUMIFS(
  Données_Financières_EXEMPLE[Débit],
  Données_Financières_EXEMPLE[Date], "&gt;="&amp;DATE(Q$4,Q$5,1),
  Données_Financières_EXEMPLE[Date], "&lt;"&amp;EDATE(DATE(Q$4,Q$5,1),1),
  Données_Financières_EXEMPLE[N° de compte], $B64)</f>
        <v>0</v>
      </c>
      <c r="R64" s="264">
        <f>SUMIFS(
  Données_Financières_EXEMPLE[Crédit],
  Données_Financières_EXEMPLE[Date], "&gt;="&amp;DATE(R$4,R$5,1),
  Données_Financières_EXEMPLE[Date], "&lt;"&amp;EDATE(DATE(R$4,R$5,1),1),
  Données_Financières_EXEMPLE[N° de compte], $B64)
-SUMIFS(
  Données_Financières_EXEMPLE[Débit],
  Données_Financières_EXEMPLE[Date], "&gt;="&amp;DATE(R$4,R$5,1),
  Données_Financières_EXEMPLE[Date], "&lt;"&amp;EDATE(DATE(R$4,R$5,1),1),
  Données_Financières_EXEMPLE[N° de compte], $B64)</f>
        <v>0</v>
      </c>
      <c r="S64" s="264">
        <f>SUMIFS(
  Données_Financières_EXEMPLE[Crédit],
  Données_Financières_EXEMPLE[Date], "&gt;="&amp;DATE(S$4,S$5,1),
  Données_Financières_EXEMPLE[Date], "&lt;"&amp;EDATE(DATE(S$4,S$5,1),1),
  Données_Financières_EXEMPLE[N° de compte], $B64)
-SUMIFS(
  Données_Financières_EXEMPLE[Débit],
  Données_Financières_EXEMPLE[Date], "&gt;="&amp;DATE(S$4,S$5,1),
  Données_Financières_EXEMPLE[Date], "&lt;"&amp;EDATE(DATE(S$4,S$5,1),1),
  Données_Financières_EXEMPLE[N° de compte], $B64)</f>
        <v>0</v>
      </c>
      <c r="T64" s="264">
        <f>SUMIFS(
  Données_Financières_EXEMPLE[Crédit],
  Données_Financières_EXEMPLE[Date], "&gt;="&amp;DATE(T$4,T$5,1),
  Données_Financières_EXEMPLE[Date], "&lt;"&amp;EDATE(DATE(T$4,T$5,1),1),
  Données_Financières_EXEMPLE[N° de compte], $B64)
-SUMIFS(
  Données_Financières_EXEMPLE[Débit],
  Données_Financières_EXEMPLE[Date], "&gt;="&amp;DATE(T$4,T$5,1),
  Données_Financières_EXEMPLE[Date], "&lt;"&amp;EDATE(DATE(T$4,T$5,1),1),
  Données_Financières_EXEMPLE[N° de compte], $B64)</f>
        <v>0</v>
      </c>
      <c r="U64" s="264">
        <f>SUMIFS(
  Données_Financières_EXEMPLE[Crédit],
  Données_Financières_EXEMPLE[Date], "&gt;="&amp;DATE(U$4,U$5,1),
  Données_Financières_EXEMPLE[Date], "&lt;"&amp;EDATE(DATE(U$4,U$5,1),1),
  Données_Financières_EXEMPLE[N° de compte], $B64)
-SUMIFS(
  Données_Financières_EXEMPLE[Débit],
  Données_Financières_EXEMPLE[Date], "&gt;="&amp;DATE(U$4,U$5,1),
  Données_Financières_EXEMPLE[Date], "&lt;"&amp;EDATE(DATE(U$4,U$5,1),1),
  Données_Financières_EXEMPLE[N° de compte], $B64)</f>
        <v>0</v>
      </c>
      <c r="V64" s="264">
        <f>SUMIFS(
  Données_Financières_EXEMPLE[Crédit],
  Données_Financières_EXEMPLE[Date], "&gt;="&amp;DATE(V$4,V$5,1),
  Données_Financières_EXEMPLE[Date], "&lt;"&amp;EDATE(DATE(V$4,V$5,1),1),
  Données_Financières_EXEMPLE[N° de compte], $B64)
-SUMIFS(
  Données_Financières_EXEMPLE[Débit],
  Données_Financières_EXEMPLE[Date], "&gt;="&amp;DATE(V$4,V$5,1),
  Données_Financières_EXEMPLE[Date], "&lt;"&amp;EDATE(DATE(V$4,V$5,1),1),
  Données_Financières_EXEMPLE[N° de compte], $B64)</f>
        <v>0</v>
      </c>
      <c r="W64" s="142">
        <f>SUMIFS(
  Données_Financières_EXEMPLE[Crédit],
  Données_Financières_EXEMPLE[Date], "&gt;="&amp;DATE(W$4,W$5,1),
  Données_Financières_EXEMPLE[Date], "&lt;"&amp;EDATE(DATE(W$4,W$5,1),1),
  Données_Financières_EXEMPLE[N° de compte], $B64)
-SUMIFS(
  Données_Financières_EXEMPLE[Débit],
  Données_Financières_EXEMPLE[Date], "&gt;="&amp;DATE(W$4,W$5,1),
  Données_Financières_EXEMPLE[Date], "&lt;"&amp;EDATE(DATE(W$4,W$5,1),1),
  Données_Financières_EXEMPLE[N° de compte], $B64)</f>
        <v>0</v>
      </c>
      <c r="X64" s="141">
        <f>SUMIFS(
  Données_Financières_EXEMPLE[Crédit],
  Données_Financières_EXEMPLE[Date], "&gt;="&amp;DATE(X$4,X$5,1),
  Données_Financières_EXEMPLE[Date], "&lt;"&amp;EDATE(DATE(X$4,X$5,1),1),
  Données_Financières_EXEMPLE[N° de compte], $B64)
-SUMIFS(
  Données_Financières_EXEMPLE[Débit],
  Données_Financières_EXEMPLE[Date], "&gt;="&amp;DATE(X$4,X$5,1),
  Données_Financières_EXEMPLE[Date], "&lt;"&amp;EDATE(DATE(X$4,X$5,1),1),
  Données_Financières_EXEMPLE[N° de compte], $B64)</f>
        <v>0</v>
      </c>
      <c r="Y64" s="264">
        <f>SUMIFS(
  Données_Financières_EXEMPLE[Crédit],
  Données_Financières_EXEMPLE[Date], "&gt;="&amp;DATE(Y$4,Y$5,1),
  Données_Financières_EXEMPLE[Date], "&lt;"&amp;EDATE(DATE(Y$4,Y$5,1),1),
  Données_Financières_EXEMPLE[N° de compte], $B64)
-SUMIFS(
  Données_Financières_EXEMPLE[Débit],
  Données_Financières_EXEMPLE[Date], "&gt;="&amp;DATE(Y$4,Y$5,1),
  Données_Financières_EXEMPLE[Date], "&lt;"&amp;EDATE(DATE(Y$4,Y$5,1),1),
  Données_Financières_EXEMPLE[N° de compte], $B64)</f>
        <v>0</v>
      </c>
      <c r="Z64" s="264">
        <f>SUMIFS(
  Données_Financières_EXEMPLE[Crédit],
  Données_Financières_EXEMPLE[Date], "&gt;="&amp;DATE(Z$4,Z$5,1),
  Données_Financières_EXEMPLE[Date], "&lt;"&amp;EDATE(DATE(Z$4,Z$5,1),1),
  Données_Financières_EXEMPLE[N° de compte], $B64)
-SUMIFS(
  Données_Financières_EXEMPLE[Débit],
  Données_Financières_EXEMPLE[Date], "&gt;="&amp;DATE(Z$4,Z$5,1),
  Données_Financières_EXEMPLE[Date], "&lt;"&amp;EDATE(DATE(Z$4,Z$5,1),1),
  Données_Financières_EXEMPLE[N° de compte], $B64)</f>
        <v>0</v>
      </c>
      <c r="AA64" s="264">
        <f>SUMIFS(
  Données_Financières_EXEMPLE[Crédit],
  Données_Financières_EXEMPLE[Date], "&gt;="&amp;DATE(AA$4,AA$5,1),
  Données_Financières_EXEMPLE[Date], "&lt;"&amp;EDATE(DATE(AA$4,AA$5,1),1),
  Données_Financières_EXEMPLE[N° de compte], $B64)
-SUMIFS(
  Données_Financières_EXEMPLE[Débit],
  Données_Financières_EXEMPLE[Date], "&gt;="&amp;DATE(AA$4,AA$5,1),
  Données_Financières_EXEMPLE[Date], "&lt;"&amp;EDATE(DATE(AA$4,AA$5,1),1),
  Données_Financières_EXEMPLE[N° de compte], $B64)</f>
        <v>0</v>
      </c>
      <c r="AB64" s="264">
        <f>SUMIFS(
  Données_Financières_EXEMPLE[Crédit],
  Données_Financières_EXEMPLE[Date], "&gt;="&amp;DATE(AB$4,AB$5,1),
  Données_Financières_EXEMPLE[Date], "&lt;"&amp;EDATE(DATE(AB$4,AB$5,1),1),
  Données_Financières_EXEMPLE[N° de compte], $B64)
-SUMIFS(
  Données_Financières_EXEMPLE[Débit],
  Données_Financières_EXEMPLE[Date], "&gt;="&amp;DATE(AB$4,AB$5,1),
  Données_Financières_EXEMPLE[Date], "&lt;"&amp;EDATE(DATE(AB$4,AB$5,1),1),
  Données_Financières_EXEMPLE[N° de compte], $B64)</f>
        <v>0</v>
      </c>
      <c r="AC64" s="264">
        <f>SUMIFS(
  Données_Financières_EXEMPLE[Crédit],
  Données_Financières_EXEMPLE[Date], "&gt;="&amp;DATE(AC$4,AC$5,1),
  Données_Financières_EXEMPLE[Date], "&lt;"&amp;EDATE(DATE(AC$4,AC$5,1),1),
  Données_Financières_EXEMPLE[N° de compte], $B64)
-SUMIFS(
  Données_Financières_EXEMPLE[Débit],
  Données_Financières_EXEMPLE[Date], "&gt;="&amp;DATE(AC$4,AC$5,1),
  Données_Financières_EXEMPLE[Date], "&lt;"&amp;EDATE(DATE(AC$4,AC$5,1),1),
  Données_Financières_EXEMPLE[N° de compte], $B64)</f>
        <v>0</v>
      </c>
      <c r="AD64" s="264">
        <f>SUMIFS(
  Données_Financières_EXEMPLE[Crédit],
  Données_Financières_EXEMPLE[Date], "&gt;="&amp;DATE(AD$4,AD$5,1),
  Données_Financières_EXEMPLE[Date], "&lt;"&amp;EDATE(DATE(AD$4,AD$5,1),1),
  Données_Financières_EXEMPLE[N° de compte], $B64)
-SUMIFS(
  Données_Financières_EXEMPLE[Débit],
  Données_Financières_EXEMPLE[Date], "&gt;="&amp;DATE(AD$4,AD$5,1),
  Données_Financières_EXEMPLE[Date], "&lt;"&amp;EDATE(DATE(AD$4,AD$5,1),1),
  Données_Financières_EXEMPLE[N° de compte], $B64)</f>
        <v>0</v>
      </c>
      <c r="AE64" s="264">
        <f>SUMIFS(
  Données_Financières_EXEMPLE[Crédit],
  Données_Financières_EXEMPLE[Date], "&gt;="&amp;DATE(AE$4,AE$5,1),
  Données_Financières_EXEMPLE[Date], "&lt;"&amp;EDATE(DATE(AE$4,AE$5,1),1),
  Données_Financières_EXEMPLE[N° de compte], $B64)
-SUMIFS(
  Données_Financières_EXEMPLE[Débit],
  Données_Financières_EXEMPLE[Date], "&gt;="&amp;DATE(AE$4,AE$5,1),
  Données_Financières_EXEMPLE[Date], "&lt;"&amp;EDATE(DATE(AE$4,AE$5,1),1),
  Données_Financières_EXEMPLE[N° de compte], $B64)</f>
        <v>0</v>
      </c>
      <c r="AF64" s="264">
        <f>SUMIFS(
  Données_Financières_EXEMPLE[Crédit],
  Données_Financières_EXEMPLE[Date], "&gt;="&amp;DATE(AF$4,AF$5,1),
  Données_Financières_EXEMPLE[Date], "&lt;"&amp;EDATE(DATE(AF$4,AF$5,1),1),
  Données_Financières_EXEMPLE[N° de compte], $B64)
-SUMIFS(
  Données_Financières_EXEMPLE[Débit],
  Données_Financières_EXEMPLE[Date], "&gt;="&amp;DATE(AF$4,AF$5,1),
  Données_Financières_EXEMPLE[Date], "&lt;"&amp;EDATE(DATE(AF$4,AF$5,1),1),
  Données_Financières_EXEMPLE[N° de compte], $B64)</f>
        <v>0</v>
      </c>
      <c r="AG64" s="264">
        <f>SUMIFS(
  Données_Financières_EXEMPLE[Crédit],
  Données_Financières_EXEMPLE[Date], "&gt;="&amp;DATE(AG$4,AG$5,1),
  Données_Financières_EXEMPLE[Date], "&lt;"&amp;EDATE(DATE(AG$4,AG$5,1),1),
  Données_Financières_EXEMPLE[N° de compte], $B64)
-SUMIFS(
  Données_Financières_EXEMPLE[Débit],
  Données_Financières_EXEMPLE[Date], "&gt;="&amp;DATE(AG$4,AG$5,1),
  Données_Financières_EXEMPLE[Date], "&lt;"&amp;EDATE(DATE(AG$4,AG$5,1),1),
  Données_Financières_EXEMPLE[N° de compte], $B64)</f>
        <v>0</v>
      </c>
      <c r="AH64" s="264">
        <f>SUMIFS(
  Données_Financières_EXEMPLE[Crédit],
  Données_Financières_EXEMPLE[Date], "&gt;="&amp;DATE(AH$4,AH$5,1),
  Données_Financières_EXEMPLE[Date], "&lt;"&amp;EDATE(DATE(AH$4,AH$5,1),1),
  Données_Financières_EXEMPLE[N° de compte], $B64)
-SUMIFS(
  Données_Financières_EXEMPLE[Débit],
  Données_Financières_EXEMPLE[Date], "&gt;="&amp;DATE(AH$4,AH$5,1),
  Données_Financières_EXEMPLE[Date], "&lt;"&amp;EDATE(DATE(AH$4,AH$5,1),1),
  Données_Financières_EXEMPLE[N° de compte], $B64)</f>
        <v>0</v>
      </c>
      <c r="AI64" s="142">
        <f>SUMIFS(
  Données_Financières_EXEMPLE[Crédit],
  Données_Financières_EXEMPLE[Date], "&gt;="&amp;DATE(AI$4,AI$5,1),
  Données_Financières_EXEMPLE[Date], "&lt;"&amp;EDATE(DATE(AI$4,AI$5,1),1),
  Données_Financières_EXEMPLE[N° de compte], $B64)
-SUMIFS(
  Données_Financières_EXEMPLE[Débit],
  Données_Financières_EXEMPLE[Date], "&gt;="&amp;DATE(AI$4,AI$5,1),
  Données_Financières_EXEMPLE[Date], "&lt;"&amp;EDATE(DATE(AI$4,AI$5,1),1),
  Données_Financières_EXEMPLE[N° de compte], $B64)</f>
        <v>0</v>
      </c>
    </row>
    <row r="65" spans="1:35" outlineLevel="1" x14ac:dyDescent="0.45">
      <c r="A65" s="242"/>
      <c r="D65" s="21">
        <f t="shared" si="25"/>
        <v>0</v>
      </c>
      <c r="E65" s="22"/>
      <c r="F65" s="23">
        <f>SUMIFS('2. EXEMPLE Prévisionnel'!I63:AF63,'2. EXEMPLE Prévisionnel'!I$3:AF$3,'4. EXEMPLE Suivi de trésorerie'!G$6,'2. EXEMPLE Prévisionnel'!I$4:AF$4,"&lt;="&amp;'4. EXEMPLE Suivi de trésorerie'!F$6)</f>
        <v>0</v>
      </c>
      <c r="G65" s="24" t="str">
        <f t="shared" si="26"/>
        <v/>
      </c>
      <c r="H65" s="25"/>
      <c r="I65" s="21">
        <f t="shared" si="27"/>
        <v>0</v>
      </c>
      <c r="J65" s="22"/>
      <c r="L65" s="141">
        <f>SUMIFS(
  Données_Financières_EXEMPLE[Crédit],
  Données_Financières_EXEMPLE[Date], "&gt;="&amp;DATE(L$4,L$5,1),
  Données_Financières_EXEMPLE[Date], "&lt;"&amp;EDATE(DATE(L$4,L$5,1),1),
  Données_Financières_EXEMPLE[N° de compte], $B65)
-SUMIFS(
  Données_Financières_EXEMPLE[Débit],
  Données_Financières_EXEMPLE[Date], "&gt;="&amp;DATE(L$4,L$5,1),
  Données_Financières_EXEMPLE[Date], "&lt;"&amp;EDATE(DATE(L$4,L$5,1),1),
  Données_Financières_EXEMPLE[N° de compte], $B65)</f>
        <v>0</v>
      </c>
      <c r="M65" s="264">
        <f>SUMIFS(
  Données_Financières_EXEMPLE[Crédit],
  Données_Financières_EXEMPLE[Date], "&gt;="&amp;DATE(M$4,M$5,1),
  Données_Financières_EXEMPLE[Date], "&lt;"&amp;EDATE(DATE(M$4,M$5,1),1),
  Données_Financières_EXEMPLE[N° de compte], $B65)
-SUMIFS(
  Données_Financières_EXEMPLE[Débit],
  Données_Financières_EXEMPLE[Date], "&gt;="&amp;DATE(M$4,M$5,1),
  Données_Financières_EXEMPLE[Date], "&lt;"&amp;EDATE(DATE(M$4,M$5,1),1),
  Données_Financières_EXEMPLE[N° de compte], $B65)</f>
        <v>0</v>
      </c>
      <c r="N65" s="264">
        <f>SUMIFS(
  Données_Financières_EXEMPLE[Crédit],
  Données_Financières_EXEMPLE[Date], "&gt;="&amp;DATE(N$4,N$5,1),
  Données_Financières_EXEMPLE[Date], "&lt;"&amp;EDATE(DATE(N$4,N$5,1),1),
  Données_Financières_EXEMPLE[N° de compte], $B65)
-SUMIFS(
  Données_Financières_EXEMPLE[Débit],
  Données_Financières_EXEMPLE[Date], "&gt;="&amp;DATE(N$4,N$5,1),
  Données_Financières_EXEMPLE[Date], "&lt;"&amp;EDATE(DATE(N$4,N$5,1),1),
  Données_Financières_EXEMPLE[N° de compte], $B65)</f>
        <v>0</v>
      </c>
      <c r="O65" s="264">
        <f>SUMIFS(
  Données_Financières_EXEMPLE[Crédit],
  Données_Financières_EXEMPLE[Date], "&gt;="&amp;DATE(O$4,O$5,1),
  Données_Financières_EXEMPLE[Date], "&lt;"&amp;EDATE(DATE(O$4,O$5,1),1),
  Données_Financières_EXEMPLE[N° de compte], $B65)
-SUMIFS(
  Données_Financières_EXEMPLE[Débit],
  Données_Financières_EXEMPLE[Date], "&gt;="&amp;DATE(O$4,O$5,1),
  Données_Financières_EXEMPLE[Date], "&lt;"&amp;EDATE(DATE(O$4,O$5,1),1),
  Données_Financières_EXEMPLE[N° de compte], $B65)</f>
        <v>0</v>
      </c>
      <c r="P65" s="264">
        <f>SUMIFS(
  Données_Financières_EXEMPLE[Crédit],
  Données_Financières_EXEMPLE[Date], "&gt;="&amp;DATE(P$4,P$5,1),
  Données_Financières_EXEMPLE[Date], "&lt;"&amp;EDATE(DATE(P$4,P$5,1),1),
  Données_Financières_EXEMPLE[N° de compte], $B65)
-SUMIFS(
  Données_Financières_EXEMPLE[Débit],
  Données_Financières_EXEMPLE[Date], "&gt;="&amp;DATE(P$4,P$5,1),
  Données_Financières_EXEMPLE[Date], "&lt;"&amp;EDATE(DATE(P$4,P$5,1),1),
  Données_Financières_EXEMPLE[N° de compte], $B65)</f>
        <v>0</v>
      </c>
      <c r="Q65" s="264">
        <f>SUMIFS(
  Données_Financières_EXEMPLE[Crédit],
  Données_Financières_EXEMPLE[Date], "&gt;="&amp;DATE(Q$4,Q$5,1),
  Données_Financières_EXEMPLE[Date], "&lt;"&amp;EDATE(DATE(Q$4,Q$5,1),1),
  Données_Financières_EXEMPLE[N° de compte], $B65)
-SUMIFS(
  Données_Financières_EXEMPLE[Débit],
  Données_Financières_EXEMPLE[Date], "&gt;="&amp;DATE(Q$4,Q$5,1),
  Données_Financières_EXEMPLE[Date], "&lt;"&amp;EDATE(DATE(Q$4,Q$5,1),1),
  Données_Financières_EXEMPLE[N° de compte], $B65)</f>
        <v>0</v>
      </c>
      <c r="R65" s="264">
        <f>SUMIFS(
  Données_Financières_EXEMPLE[Crédit],
  Données_Financières_EXEMPLE[Date], "&gt;="&amp;DATE(R$4,R$5,1),
  Données_Financières_EXEMPLE[Date], "&lt;"&amp;EDATE(DATE(R$4,R$5,1),1),
  Données_Financières_EXEMPLE[N° de compte], $B65)
-SUMIFS(
  Données_Financières_EXEMPLE[Débit],
  Données_Financières_EXEMPLE[Date], "&gt;="&amp;DATE(R$4,R$5,1),
  Données_Financières_EXEMPLE[Date], "&lt;"&amp;EDATE(DATE(R$4,R$5,1),1),
  Données_Financières_EXEMPLE[N° de compte], $B65)</f>
        <v>0</v>
      </c>
      <c r="S65" s="264">
        <f>SUMIFS(
  Données_Financières_EXEMPLE[Crédit],
  Données_Financières_EXEMPLE[Date], "&gt;="&amp;DATE(S$4,S$5,1),
  Données_Financières_EXEMPLE[Date], "&lt;"&amp;EDATE(DATE(S$4,S$5,1),1),
  Données_Financières_EXEMPLE[N° de compte], $B65)
-SUMIFS(
  Données_Financières_EXEMPLE[Débit],
  Données_Financières_EXEMPLE[Date], "&gt;="&amp;DATE(S$4,S$5,1),
  Données_Financières_EXEMPLE[Date], "&lt;"&amp;EDATE(DATE(S$4,S$5,1),1),
  Données_Financières_EXEMPLE[N° de compte], $B65)</f>
        <v>0</v>
      </c>
      <c r="T65" s="264">
        <f>SUMIFS(
  Données_Financières_EXEMPLE[Crédit],
  Données_Financières_EXEMPLE[Date], "&gt;="&amp;DATE(T$4,T$5,1),
  Données_Financières_EXEMPLE[Date], "&lt;"&amp;EDATE(DATE(T$4,T$5,1),1),
  Données_Financières_EXEMPLE[N° de compte], $B65)
-SUMIFS(
  Données_Financières_EXEMPLE[Débit],
  Données_Financières_EXEMPLE[Date], "&gt;="&amp;DATE(T$4,T$5,1),
  Données_Financières_EXEMPLE[Date], "&lt;"&amp;EDATE(DATE(T$4,T$5,1),1),
  Données_Financières_EXEMPLE[N° de compte], $B65)</f>
        <v>0</v>
      </c>
      <c r="U65" s="264">
        <f>SUMIFS(
  Données_Financières_EXEMPLE[Crédit],
  Données_Financières_EXEMPLE[Date], "&gt;="&amp;DATE(U$4,U$5,1),
  Données_Financières_EXEMPLE[Date], "&lt;"&amp;EDATE(DATE(U$4,U$5,1),1),
  Données_Financières_EXEMPLE[N° de compte], $B65)
-SUMIFS(
  Données_Financières_EXEMPLE[Débit],
  Données_Financières_EXEMPLE[Date], "&gt;="&amp;DATE(U$4,U$5,1),
  Données_Financières_EXEMPLE[Date], "&lt;"&amp;EDATE(DATE(U$4,U$5,1),1),
  Données_Financières_EXEMPLE[N° de compte], $B65)</f>
        <v>0</v>
      </c>
      <c r="V65" s="264">
        <f>SUMIFS(
  Données_Financières_EXEMPLE[Crédit],
  Données_Financières_EXEMPLE[Date], "&gt;="&amp;DATE(V$4,V$5,1),
  Données_Financières_EXEMPLE[Date], "&lt;"&amp;EDATE(DATE(V$4,V$5,1),1),
  Données_Financières_EXEMPLE[N° de compte], $B65)
-SUMIFS(
  Données_Financières_EXEMPLE[Débit],
  Données_Financières_EXEMPLE[Date], "&gt;="&amp;DATE(V$4,V$5,1),
  Données_Financières_EXEMPLE[Date], "&lt;"&amp;EDATE(DATE(V$4,V$5,1),1),
  Données_Financières_EXEMPLE[N° de compte], $B65)</f>
        <v>0</v>
      </c>
      <c r="W65" s="142">
        <f>SUMIFS(
  Données_Financières_EXEMPLE[Crédit],
  Données_Financières_EXEMPLE[Date], "&gt;="&amp;DATE(W$4,W$5,1),
  Données_Financières_EXEMPLE[Date], "&lt;"&amp;EDATE(DATE(W$4,W$5,1),1),
  Données_Financières_EXEMPLE[N° de compte], $B65)
-SUMIFS(
  Données_Financières_EXEMPLE[Débit],
  Données_Financières_EXEMPLE[Date], "&gt;="&amp;DATE(W$4,W$5,1),
  Données_Financières_EXEMPLE[Date], "&lt;"&amp;EDATE(DATE(W$4,W$5,1),1),
  Données_Financières_EXEMPLE[N° de compte], $B65)</f>
        <v>0</v>
      </c>
      <c r="X65" s="141">
        <f>SUMIFS(
  Données_Financières_EXEMPLE[Crédit],
  Données_Financières_EXEMPLE[Date], "&gt;="&amp;DATE(X$4,X$5,1),
  Données_Financières_EXEMPLE[Date], "&lt;"&amp;EDATE(DATE(X$4,X$5,1),1),
  Données_Financières_EXEMPLE[N° de compte], $B65)
-SUMIFS(
  Données_Financières_EXEMPLE[Débit],
  Données_Financières_EXEMPLE[Date], "&gt;="&amp;DATE(X$4,X$5,1),
  Données_Financières_EXEMPLE[Date], "&lt;"&amp;EDATE(DATE(X$4,X$5,1),1),
  Données_Financières_EXEMPLE[N° de compte], $B65)</f>
        <v>0</v>
      </c>
      <c r="Y65" s="264">
        <f>SUMIFS(
  Données_Financières_EXEMPLE[Crédit],
  Données_Financières_EXEMPLE[Date], "&gt;="&amp;DATE(Y$4,Y$5,1),
  Données_Financières_EXEMPLE[Date], "&lt;"&amp;EDATE(DATE(Y$4,Y$5,1),1),
  Données_Financières_EXEMPLE[N° de compte], $B65)
-SUMIFS(
  Données_Financières_EXEMPLE[Débit],
  Données_Financières_EXEMPLE[Date], "&gt;="&amp;DATE(Y$4,Y$5,1),
  Données_Financières_EXEMPLE[Date], "&lt;"&amp;EDATE(DATE(Y$4,Y$5,1),1),
  Données_Financières_EXEMPLE[N° de compte], $B65)</f>
        <v>0</v>
      </c>
      <c r="Z65" s="264">
        <f>SUMIFS(
  Données_Financières_EXEMPLE[Crédit],
  Données_Financières_EXEMPLE[Date], "&gt;="&amp;DATE(Z$4,Z$5,1),
  Données_Financières_EXEMPLE[Date], "&lt;"&amp;EDATE(DATE(Z$4,Z$5,1),1),
  Données_Financières_EXEMPLE[N° de compte], $B65)
-SUMIFS(
  Données_Financières_EXEMPLE[Débit],
  Données_Financières_EXEMPLE[Date], "&gt;="&amp;DATE(Z$4,Z$5,1),
  Données_Financières_EXEMPLE[Date], "&lt;"&amp;EDATE(DATE(Z$4,Z$5,1),1),
  Données_Financières_EXEMPLE[N° de compte], $B65)</f>
        <v>0</v>
      </c>
      <c r="AA65" s="264">
        <f>SUMIFS(
  Données_Financières_EXEMPLE[Crédit],
  Données_Financières_EXEMPLE[Date], "&gt;="&amp;DATE(AA$4,AA$5,1),
  Données_Financières_EXEMPLE[Date], "&lt;"&amp;EDATE(DATE(AA$4,AA$5,1),1),
  Données_Financières_EXEMPLE[N° de compte], $B65)
-SUMIFS(
  Données_Financières_EXEMPLE[Débit],
  Données_Financières_EXEMPLE[Date], "&gt;="&amp;DATE(AA$4,AA$5,1),
  Données_Financières_EXEMPLE[Date], "&lt;"&amp;EDATE(DATE(AA$4,AA$5,1),1),
  Données_Financières_EXEMPLE[N° de compte], $B65)</f>
        <v>0</v>
      </c>
      <c r="AB65" s="264">
        <f>SUMIFS(
  Données_Financières_EXEMPLE[Crédit],
  Données_Financières_EXEMPLE[Date], "&gt;="&amp;DATE(AB$4,AB$5,1),
  Données_Financières_EXEMPLE[Date], "&lt;"&amp;EDATE(DATE(AB$4,AB$5,1),1),
  Données_Financières_EXEMPLE[N° de compte], $B65)
-SUMIFS(
  Données_Financières_EXEMPLE[Débit],
  Données_Financières_EXEMPLE[Date], "&gt;="&amp;DATE(AB$4,AB$5,1),
  Données_Financières_EXEMPLE[Date], "&lt;"&amp;EDATE(DATE(AB$4,AB$5,1),1),
  Données_Financières_EXEMPLE[N° de compte], $B65)</f>
        <v>0</v>
      </c>
      <c r="AC65" s="264">
        <f>SUMIFS(
  Données_Financières_EXEMPLE[Crédit],
  Données_Financières_EXEMPLE[Date], "&gt;="&amp;DATE(AC$4,AC$5,1),
  Données_Financières_EXEMPLE[Date], "&lt;"&amp;EDATE(DATE(AC$4,AC$5,1),1),
  Données_Financières_EXEMPLE[N° de compte], $B65)
-SUMIFS(
  Données_Financières_EXEMPLE[Débit],
  Données_Financières_EXEMPLE[Date], "&gt;="&amp;DATE(AC$4,AC$5,1),
  Données_Financières_EXEMPLE[Date], "&lt;"&amp;EDATE(DATE(AC$4,AC$5,1),1),
  Données_Financières_EXEMPLE[N° de compte], $B65)</f>
        <v>0</v>
      </c>
      <c r="AD65" s="264">
        <f>SUMIFS(
  Données_Financières_EXEMPLE[Crédit],
  Données_Financières_EXEMPLE[Date], "&gt;="&amp;DATE(AD$4,AD$5,1),
  Données_Financières_EXEMPLE[Date], "&lt;"&amp;EDATE(DATE(AD$4,AD$5,1),1),
  Données_Financières_EXEMPLE[N° de compte], $B65)
-SUMIFS(
  Données_Financières_EXEMPLE[Débit],
  Données_Financières_EXEMPLE[Date], "&gt;="&amp;DATE(AD$4,AD$5,1),
  Données_Financières_EXEMPLE[Date], "&lt;"&amp;EDATE(DATE(AD$4,AD$5,1),1),
  Données_Financières_EXEMPLE[N° de compte], $B65)</f>
        <v>0</v>
      </c>
      <c r="AE65" s="264">
        <f>SUMIFS(
  Données_Financières_EXEMPLE[Crédit],
  Données_Financières_EXEMPLE[Date], "&gt;="&amp;DATE(AE$4,AE$5,1),
  Données_Financières_EXEMPLE[Date], "&lt;"&amp;EDATE(DATE(AE$4,AE$5,1),1),
  Données_Financières_EXEMPLE[N° de compte], $B65)
-SUMIFS(
  Données_Financières_EXEMPLE[Débit],
  Données_Financières_EXEMPLE[Date], "&gt;="&amp;DATE(AE$4,AE$5,1),
  Données_Financières_EXEMPLE[Date], "&lt;"&amp;EDATE(DATE(AE$4,AE$5,1),1),
  Données_Financières_EXEMPLE[N° de compte], $B65)</f>
        <v>0</v>
      </c>
      <c r="AF65" s="264">
        <f>SUMIFS(
  Données_Financières_EXEMPLE[Crédit],
  Données_Financières_EXEMPLE[Date], "&gt;="&amp;DATE(AF$4,AF$5,1),
  Données_Financières_EXEMPLE[Date], "&lt;"&amp;EDATE(DATE(AF$4,AF$5,1),1),
  Données_Financières_EXEMPLE[N° de compte], $B65)
-SUMIFS(
  Données_Financières_EXEMPLE[Débit],
  Données_Financières_EXEMPLE[Date], "&gt;="&amp;DATE(AF$4,AF$5,1),
  Données_Financières_EXEMPLE[Date], "&lt;"&amp;EDATE(DATE(AF$4,AF$5,1),1),
  Données_Financières_EXEMPLE[N° de compte], $B65)</f>
        <v>0</v>
      </c>
      <c r="AG65" s="264">
        <f>SUMIFS(
  Données_Financières_EXEMPLE[Crédit],
  Données_Financières_EXEMPLE[Date], "&gt;="&amp;DATE(AG$4,AG$5,1),
  Données_Financières_EXEMPLE[Date], "&lt;"&amp;EDATE(DATE(AG$4,AG$5,1),1),
  Données_Financières_EXEMPLE[N° de compte], $B65)
-SUMIFS(
  Données_Financières_EXEMPLE[Débit],
  Données_Financières_EXEMPLE[Date], "&gt;="&amp;DATE(AG$4,AG$5,1),
  Données_Financières_EXEMPLE[Date], "&lt;"&amp;EDATE(DATE(AG$4,AG$5,1),1),
  Données_Financières_EXEMPLE[N° de compte], $B65)</f>
        <v>0</v>
      </c>
      <c r="AH65" s="264">
        <f>SUMIFS(
  Données_Financières_EXEMPLE[Crédit],
  Données_Financières_EXEMPLE[Date], "&gt;="&amp;DATE(AH$4,AH$5,1),
  Données_Financières_EXEMPLE[Date], "&lt;"&amp;EDATE(DATE(AH$4,AH$5,1),1),
  Données_Financières_EXEMPLE[N° de compte], $B65)
-SUMIFS(
  Données_Financières_EXEMPLE[Débit],
  Données_Financières_EXEMPLE[Date], "&gt;="&amp;DATE(AH$4,AH$5,1),
  Données_Financières_EXEMPLE[Date], "&lt;"&amp;EDATE(DATE(AH$4,AH$5,1),1),
  Données_Financières_EXEMPLE[N° de compte], $B65)</f>
        <v>0</v>
      </c>
      <c r="AI65" s="142">
        <f>SUMIFS(
  Données_Financières_EXEMPLE[Crédit],
  Données_Financières_EXEMPLE[Date], "&gt;="&amp;DATE(AI$4,AI$5,1),
  Données_Financières_EXEMPLE[Date], "&lt;"&amp;EDATE(DATE(AI$4,AI$5,1),1),
  Données_Financières_EXEMPLE[N° de compte], $B65)
-SUMIFS(
  Données_Financières_EXEMPLE[Débit],
  Données_Financières_EXEMPLE[Date], "&gt;="&amp;DATE(AI$4,AI$5,1),
  Données_Financières_EXEMPLE[Date], "&lt;"&amp;EDATE(DATE(AI$4,AI$5,1),1),
  Données_Financières_EXEMPLE[N° de compte], $B65)</f>
        <v>0</v>
      </c>
    </row>
    <row r="66" spans="1:35" s="59" customFormat="1" ht="17.25" x14ac:dyDescent="0.45">
      <c r="A66" s="93"/>
      <c r="B66" s="53" t="str">
        <f>"SOUS-TOTAL CHARGES "&amp;A61</f>
        <v>SOUS-TOTAL CHARGES Vente</v>
      </c>
      <c r="C66" s="53"/>
      <c r="D66" s="54">
        <f>SUM(D61:D65)</f>
        <v>-3300</v>
      </c>
      <c r="E66" s="55"/>
      <c r="F66" s="126">
        <f>SUM(F61:F65)</f>
        <v>-3000</v>
      </c>
      <c r="G66" s="56">
        <f>IF(F66&lt;&gt;0,D66/F66,"")</f>
        <v>1.1000000000000001</v>
      </c>
      <c r="H66" s="57"/>
      <c r="I66" s="54">
        <f>SUM(I61:I65)</f>
        <v>0</v>
      </c>
      <c r="J66" s="55"/>
      <c r="K66" s="58"/>
      <c r="L66" s="149">
        <f>SUM(L61:L65)</f>
        <v>-250</v>
      </c>
      <c r="M66" s="268">
        <f t="shared" ref="M66:W66" si="28">SUM(M61:M65)</f>
        <v>-250</v>
      </c>
      <c r="N66" s="268">
        <f t="shared" si="28"/>
        <v>-250</v>
      </c>
      <c r="O66" s="268">
        <f t="shared" si="28"/>
        <v>-2050</v>
      </c>
      <c r="P66" s="268">
        <f t="shared" si="28"/>
        <v>-250</v>
      </c>
      <c r="Q66" s="268">
        <f t="shared" si="28"/>
        <v>-250</v>
      </c>
      <c r="R66" s="268">
        <f t="shared" si="28"/>
        <v>0</v>
      </c>
      <c r="S66" s="268">
        <f t="shared" si="28"/>
        <v>0</v>
      </c>
      <c r="T66" s="268">
        <f t="shared" si="28"/>
        <v>0</v>
      </c>
      <c r="U66" s="268">
        <f t="shared" si="28"/>
        <v>0</v>
      </c>
      <c r="V66" s="268">
        <f t="shared" si="28"/>
        <v>0</v>
      </c>
      <c r="W66" s="150">
        <f t="shared" si="28"/>
        <v>0</v>
      </c>
      <c r="X66" s="149">
        <f>SUM(X61:X65)</f>
        <v>0</v>
      </c>
      <c r="Y66" s="268">
        <f t="shared" ref="Y66:AI66" si="29">SUM(Y61:Y65)</f>
        <v>0</v>
      </c>
      <c r="Z66" s="268">
        <f t="shared" si="29"/>
        <v>0</v>
      </c>
      <c r="AA66" s="268">
        <f t="shared" si="29"/>
        <v>0</v>
      </c>
      <c r="AB66" s="268">
        <f t="shared" si="29"/>
        <v>0</v>
      </c>
      <c r="AC66" s="268">
        <f t="shared" si="29"/>
        <v>0</v>
      </c>
      <c r="AD66" s="268">
        <f t="shared" si="29"/>
        <v>0</v>
      </c>
      <c r="AE66" s="268">
        <f t="shared" si="29"/>
        <v>0</v>
      </c>
      <c r="AF66" s="268">
        <f t="shared" si="29"/>
        <v>0</v>
      </c>
      <c r="AG66" s="268">
        <f t="shared" si="29"/>
        <v>0</v>
      </c>
      <c r="AH66" s="268">
        <f t="shared" si="29"/>
        <v>0</v>
      </c>
      <c r="AI66" s="150">
        <f t="shared" si="29"/>
        <v>0</v>
      </c>
    </row>
    <row r="67" spans="1:35" ht="22.9" customHeight="1" outlineLevel="1" x14ac:dyDescent="0.45">
      <c r="A67" s="242" t="s">
        <v>33</v>
      </c>
      <c r="B67" s="2">
        <v>6900</v>
      </c>
      <c r="C67" s="2" t="s">
        <v>59</v>
      </c>
      <c r="D67" s="21">
        <f t="shared" ref="D67" si="30">SUM(L67:W67)</f>
        <v>0</v>
      </c>
      <c r="E67" s="22"/>
      <c r="F67" s="23">
        <f>SUMIFS('2. EXEMPLE Prévisionnel'!I65:AF65,'2. EXEMPLE Prévisionnel'!I$3:AF$3,'4. EXEMPLE Suivi de trésorerie'!G$6,'2. EXEMPLE Prévisionnel'!I$4:AF$4,"&lt;="&amp;'4. EXEMPLE Suivi de trésorerie'!F$6)</f>
        <v>0</v>
      </c>
      <c r="G67" s="24" t="str">
        <f t="shared" ref="G67" si="31">IF(F67&lt;&gt;0,D67/F67,"")</f>
        <v/>
      </c>
      <c r="H67" s="25"/>
      <c r="I67" s="21">
        <f t="shared" ref="I67" si="32">SUM(X67:AI67)</f>
        <v>0</v>
      </c>
      <c r="J67" s="22"/>
      <c r="L67" s="141">
        <f>SUMIFS(
  Données_Financières_EXEMPLE[Crédit],
  Données_Financières_EXEMPLE[Date], "&gt;="&amp;DATE(L$4,L$5,1),
  Données_Financières_EXEMPLE[Date], "&lt;"&amp;EDATE(DATE(L$4,L$5,1),1),
  Données_Financières_EXEMPLE[N° de compte], $B67)
-SUMIFS(
  Données_Financières_EXEMPLE[Débit],
  Données_Financières_EXEMPLE[Date], "&gt;="&amp;DATE(L$4,L$5,1),
  Données_Financières_EXEMPLE[Date], "&lt;"&amp;EDATE(DATE(L$4,L$5,1),1),
  Données_Financières_EXEMPLE[N° de compte], $B67)</f>
        <v>0</v>
      </c>
      <c r="M67" s="264">
        <f>SUMIFS(
  Données_Financières_EXEMPLE[Crédit],
  Données_Financières_EXEMPLE[Date], "&gt;="&amp;DATE(M$4,M$5,1),
  Données_Financières_EXEMPLE[Date], "&lt;"&amp;EDATE(DATE(M$4,M$5,1),1),
  Données_Financières_EXEMPLE[N° de compte], $B67)
-SUMIFS(
  Données_Financières_EXEMPLE[Débit],
  Données_Financières_EXEMPLE[Date], "&gt;="&amp;DATE(M$4,M$5,1),
  Données_Financières_EXEMPLE[Date], "&lt;"&amp;EDATE(DATE(M$4,M$5,1),1),
  Données_Financières_EXEMPLE[N° de compte], $B67)</f>
        <v>0</v>
      </c>
      <c r="N67" s="264">
        <f>SUMIFS(
  Données_Financières_EXEMPLE[Crédit],
  Données_Financières_EXEMPLE[Date], "&gt;="&amp;DATE(N$4,N$5,1),
  Données_Financières_EXEMPLE[Date], "&lt;"&amp;EDATE(DATE(N$4,N$5,1),1),
  Données_Financières_EXEMPLE[N° de compte], $B67)
-SUMIFS(
  Données_Financières_EXEMPLE[Débit],
  Données_Financières_EXEMPLE[Date], "&gt;="&amp;DATE(N$4,N$5,1),
  Données_Financières_EXEMPLE[Date], "&lt;"&amp;EDATE(DATE(N$4,N$5,1),1),
  Données_Financières_EXEMPLE[N° de compte], $B67)</f>
        <v>0</v>
      </c>
      <c r="O67" s="264">
        <f>SUMIFS(
  Données_Financières_EXEMPLE[Crédit],
  Données_Financières_EXEMPLE[Date], "&gt;="&amp;DATE(O$4,O$5,1),
  Données_Financières_EXEMPLE[Date], "&lt;"&amp;EDATE(DATE(O$4,O$5,1),1),
  Données_Financières_EXEMPLE[N° de compte], $B67)
-SUMIFS(
  Données_Financières_EXEMPLE[Débit],
  Données_Financières_EXEMPLE[Date], "&gt;="&amp;DATE(O$4,O$5,1),
  Données_Financières_EXEMPLE[Date], "&lt;"&amp;EDATE(DATE(O$4,O$5,1),1),
  Données_Financières_EXEMPLE[N° de compte], $B67)</f>
        <v>0</v>
      </c>
      <c r="P67" s="264">
        <f>SUMIFS(
  Données_Financières_EXEMPLE[Crédit],
  Données_Financières_EXEMPLE[Date], "&gt;="&amp;DATE(P$4,P$5,1),
  Données_Financières_EXEMPLE[Date], "&lt;"&amp;EDATE(DATE(P$4,P$5,1),1),
  Données_Financières_EXEMPLE[N° de compte], $B67)
-SUMIFS(
  Données_Financières_EXEMPLE[Débit],
  Données_Financières_EXEMPLE[Date], "&gt;="&amp;DATE(P$4,P$5,1),
  Données_Financières_EXEMPLE[Date], "&lt;"&amp;EDATE(DATE(P$4,P$5,1),1),
  Données_Financières_EXEMPLE[N° de compte], $B67)</f>
        <v>0</v>
      </c>
      <c r="Q67" s="264">
        <f>SUMIFS(
  Données_Financières_EXEMPLE[Crédit],
  Données_Financières_EXEMPLE[Date], "&gt;="&amp;DATE(Q$4,Q$5,1),
  Données_Financières_EXEMPLE[Date], "&lt;"&amp;EDATE(DATE(Q$4,Q$5,1),1),
  Données_Financières_EXEMPLE[N° de compte], $B67)
-SUMIFS(
  Données_Financières_EXEMPLE[Débit],
  Données_Financières_EXEMPLE[Date], "&gt;="&amp;DATE(Q$4,Q$5,1),
  Données_Financières_EXEMPLE[Date], "&lt;"&amp;EDATE(DATE(Q$4,Q$5,1),1),
  Données_Financières_EXEMPLE[N° de compte], $B67)</f>
        <v>0</v>
      </c>
      <c r="R67" s="264">
        <f>SUMIFS(
  Données_Financières_EXEMPLE[Crédit],
  Données_Financières_EXEMPLE[Date], "&gt;="&amp;DATE(R$4,R$5,1),
  Données_Financières_EXEMPLE[Date], "&lt;"&amp;EDATE(DATE(R$4,R$5,1),1),
  Données_Financières_EXEMPLE[N° de compte], $B67)
-SUMIFS(
  Données_Financières_EXEMPLE[Débit],
  Données_Financières_EXEMPLE[Date], "&gt;="&amp;DATE(R$4,R$5,1),
  Données_Financières_EXEMPLE[Date], "&lt;"&amp;EDATE(DATE(R$4,R$5,1),1),
  Données_Financières_EXEMPLE[N° de compte], $B67)</f>
        <v>0</v>
      </c>
      <c r="S67" s="264">
        <f>SUMIFS(
  Données_Financières_EXEMPLE[Crédit],
  Données_Financières_EXEMPLE[Date], "&gt;="&amp;DATE(S$4,S$5,1),
  Données_Financières_EXEMPLE[Date], "&lt;"&amp;EDATE(DATE(S$4,S$5,1),1),
  Données_Financières_EXEMPLE[N° de compte], $B67)
-SUMIFS(
  Données_Financières_EXEMPLE[Débit],
  Données_Financières_EXEMPLE[Date], "&gt;="&amp;DATE(S$4,S$5,1),
  Données_Financières_EXEMPLE[Date], "&lt;"&amp;EDATE(DATE(S$4,S$5,1),1),
  Données_Financières_EXEMPLE[N° de compte], $B67)</f>
        <v>0</v>
      </c>
      <c r="T67" s="264">
        <f>SUMIFS(
  Données_Financières_EXEMPLE[Crédit],
  Données_Financières_EXEMPLE[Date], "&gt;="&amp;DATE(T$4,T$5,1),
  Données_Financières_EXEMPLE[Date], "&lt;"&amp;EDATE(DATE(T$4,T$5,1),1),
  Données_Financières_EXEMPLE[N° de compte], $B67)
-SUMIFS(
  Données_Financières_EXEMPLE[Débit],
  Données_Financières_EXEMPLE[Date], "&gt;="&amp;DATE(T$4,T$5,1),
  Données_Financières_EXEMPLE[Date], "&lt;"&amp;EDATE(DATE(T$4,T$5,1),1),
  Données_Financières_EXEMPLE[N° de compte], $B67)</f>
        <v>0</v>
      </c>
      <c r="U67" s="264">
        <f>SUMIFS(
  Données_Financières_EXEMPLE[Crédit],
  Données_Financières_EXEMPLE[Date], "&gt;="&amp;DATE(U$4,U$5,1),
  Données_Financières_EXEMPLE[Date], "&lt;"&amp;EDATE(DATE(U$4,U$5,1),1),
  Données_Financières_EXEMPLE[N° de compte], $B67)
-SUMIFS(
  Données_Financières_EXEMPLE[Débit],
  Données_Financières_EXEMPLE[Date], "&gt;="&amp;DATE(U$4,U$5,1),
  Données_Financières_EXEMPLE[Date], "&lt;"&amp;EDATE(DATE(U$4,U$5,1),1),
  Données_Financières_EXEMPLE[N° de compte], $B67)</f>
        <v>0</v>
      </c>
      <c r="V67" s="264">
        <f>SUMIFS(
  Données_Financières_EXEMPLE[Crédit],
  Données_Financières_EXEMPLE[Date], "&gt;="&amp;DATE(V$4,V$5,1),
  Données_Financières_EXEMPLE[Date], "&lt;"&amp;EDATE(DATE(V$4,V$5,1),1),
  Données_Financières_EXEMPLE[N° de compte], $B67)
-SUMIFS(
  Données_Financières_EXEMPLE[Débit],
  Données_Financières_EXEMPLE[Date], "&gt;="&amp;DATE(V$4,V$5,1),
  Données_Financières_EXEMPLE[Date], "&lt;"&amp;EDATE(DATE(V$4,V$5,1),1),
  Données_Financières_EXEMPLE[N° de compte], $B67)</f>
        <v>0</v>
      </c>
      <c r="W67" s="142">
        <f>SUMIFS(
  Données_Financières_EXEMPLE[Crédit],
  Données_Financières_EXEMPLE[Date], "&gt;="&amp;DATE(W$4,W$5,1),
  Données_Financières_EXEMPLE[Date], "&lt;"&amp;EDATE(DATE(W$4,W$5,1),1),
  Données_Financières_EXEMPLE[N° de compte], $B67)
-SUMIFS(
  Données_Financières_EXEMPLE[Débit],
  Données_Financières_EXEMPLE[Date], "&gt;="&amp;DATE(W$4,W$5,1),
  Données_Financières_EXEMPLE[Date], "&lt;"&amp;EDATE(DATE(W$4,W$5,1),1),
  Données_Financières_EXEMPLE[N° de compte], $B67)</f>
        <v>0</v>
      </c>
      <c r="X67" s="141">
        <f>SUMIFS(
  Données_Financières_EXEMPLE[Crédit],
  Données_Financières_EXEMPLE[Date], "&gt;="&amp;DATE(X$4,X$5,1),
  Données_Financières_EXEMPLE[Date], "&lt;"&amp;EDATE(DATE(X$4,X$5,1),1),
  Données_Financières_EXEMPLE[N° de compte], $B67)
-SUMIFS(
  Données_Financières_EXEMPLE[Débit],
  Données_Financières_EXEMPLE[Date], "&gt;="&amp;DATE(X$4,X$5,1),
  Données_Financières_EXEMPLE[Date], "&lt;"&amp;EDATE(DATE(X$4,X$5,1),1),
  Données_Financières_EXEMPLE[N° de compte], $B67)</f>
        <v>0</v>
      </c>
      <c r="Y67" s="264">
        <f>SUMIFS(
  Données_Financières_EXEMPLE[Crédit],
  Données_Financières_EXEMPLE[Date], "&gt;="&amp;DATE(Y$4,Y$5,1),
  Données_Financières_EXEMPLE[Date], "&lt;"&amp;EDATE(DATE(Y$4,Y$5,1),1),
  Données_Financières_EXEMPLE[N° de compte], $B67)
-SUMIFS(
  Données_Financières_EXEMPLE[Débit],
  Données_Financières_EXEMPLE[Date], "&gt;="&amp;DATE(Y$4,Y$5,1),
  Données_Financières_EXEMPLE[Date], "&lt;"&amp;EDATE(DATE(Y$4,Y$5,1),1),
  Données_Financières_EXEMPLE[N° de compte], $B67)</f>
        <v>0</v>
      </c>
      <c r="Z67" s="264">
        <f>SUMIFS(
  Données_Financières_EXEMPLE[Crédit],
  Données_Financières_EXEMPLE[Date], "&gt;="&amp;DATE(Z$4,Z$5,1),
  Données_Financières_EXEMPLE[Date], "&lt;"&amp;EDATE(DATE(Z$4,Z$5,1),1),
  Données_Financières_EXEMPLE[N° de compte], $B67)
-SUMIFS(
  Données_Financières_EXEMPLE[Débit],
  Données_Financières_EXEMPLE[Date], "&gt;="&amp;DATE(Z$4,Z$5,1),
  Données_Financières_EXEMPLE[Date], "&lt;"&amp;EDATE(DATE(Z$4,Z$5,1),1),
  Données_Financières_EXEMPLE[N° de compte], $B67)</f>
        <v>0</v>
      </c>
      <c r="AA67" s="264">
        <f>SUMIFS(
  Données_Financières_EXEMPLE[Crédit],
  Données_Financières_EXEMPLE[Date], "&gt;="&amp;DATE(AA$4,AA$5,1),
  Données_Financières_EXEMPLE[Date], "&lt;"&amp;EDATE(DATE(AA$4,AA$5,1),1),
  Données_Financières_EXEMPLE[N° de compte], $B67)
-SUMIFS(
  Données_Financières_EXEMPLE[Débit],
  Données_Financières_EXEMPLE[Date], "&gt;="&amp;DATE(AA$4,AA$5,1),
  Données_Financières_EXEMPLE[Date], "&lt;"&amp;EDATE(DATE(AA$4,AA$5,1),1),
  Données_Financières_EXEMPLE[N° de compte], $B67)</f>
        <v>0</v>
      </c>
      <c r="AB67" s="264">
        <f>SUMIFS(
  Données_Financières_EXEMPLE[Crédit],
  Données_Financières_EXEMPLE[Date], "&gt;="&amp;DATE(AB$4,AB$5,1),
  Données_Financières_EXEMPLE[Date], "&lt;"&amp;EDATE(DATE(AB$4,AB$5,1),1),
  Données_Financières_EXEMPLE[N° de compte], $B67)
-SUMIFS(
  Données_Financières_EXEMPLE[Débit],
  Données_Financières_EXEMPLE[Date], "&gt;="&amp;DATE(AB$4,AB$5,1),
  Données_Financières_EXEMPLE[Date], "&lt;"&amp;EDATE(DATE(AB$4,AB$5,1),1),
  Données_Financières_EXEMPLE[N° de compte], $B67)</f>
        <v>0</v>
      </c>
      <c r="AC67" s="264">
        <f>SUMIFS(
  Données_Financières_EXEMPLE[Crédit],
  Données_Financières_EXEMPLE[Date], "&gt;="&amp;DATE(AC$4,AC$5,1),
  Données_Financières_EXEMPLE[Date], "&lt;"&amp;EDATE(DATE(AC$4,AC$5,1),1),
  Données_Financières_EXEMPLE[N° de compte], $B67)
-SUMIFS(
  Données_Financières_EXEMPLE[Débit],
  Données_Financières_EXEMPLE[Date], "&gt;="&amp;DATE(AC$4,AC$5,1),
  Données_Financières_EXEMPLE[Date], "&lt;"&amp;EDATE(DATE(AC$4,AC$5,1),1),
  Données_Financières_EXEMPLE[N° de compte], $B67)</f>
        <v>0</v>
      </c>
      <c r="AD67" s="264">
        <f>SUMIFS(
  Données_Financières_EXEMPLE[Crédit],
  Données_Financières_EXEMPLE[Date], "&gt;="&amp;DATE(AD$4,AD$5,1),
  Données_Financières_EXEMPLE[Date], "&lt;"&amp;EDATE(DATE(AD$4,AD$5,1),1),
  Données_Financières_EXEMPLE[N° de compte], $B67)
-SUMIFS(
  Données_Financières_EXEMPLE[Débit],
  Données_Financières_EXEMPLE[Date], "&gt;="&amp;DATE(AD$4,AD$5,1),
  Données_Financières_EXEMPLE[Date], "&lt;"&amp;EDATE(DATE(AD$4,AD$5,1),1),
  Données_Financières_EXEMPLE[N° de compte], $B67)</f>
        <v>0</v>
      </c>
      <c r="AE67" s="264">
        <f>SUMIFS(
  Données_Financières_EXEMPLE[Crédit],
  Données_Financières_EXEMPLE[Date], "&gt;="&amp;DATE(AE$4,AE$5,1),
  Données_Financières_EXEMPLE[Date], "&lt;"&amp;EDATE(DATE(AE$4,AE$5,1),1),
  Données_Financières_EXEMPLE[N° de compte], $B67)
-SUMIFS(
  Données_Financières_EXEMPLE[Débit],
  Données_Financières_EXEMPLE[Date], "&gt;="&amp;DATE(AE$4,AE$5,1),
  Données_Financières_EXEMPLE[Date], "&lt;"&amp;EDATE(DATE(AE$4,AE$5,1),1),
  Données_Financières_EXEMPLE[N° de compte], $B67)</f>
        <v>0</v>
      </c>
      <c r="AF67" s="264">
        <f>SUMIFS(
  Données_Financières_EXEMPLE[Crédit],
  Données_Financières_EXEMPLE[Date], "&gt;="&amp;DATE(AF$4,AF$5,1),
  Données_Financières_EXEMPLE[Date], "&lt;"&amp;EDATE(DATE(AF$4,AF$5,1),1),
  Données_Financières_EXEMPLE[N° de compte], $B67)
-SUMIFS(
  Données_Financières_EXEMPLE[Débit],
  Données_Financières_EXEMPLE[Date], "&gt;="&amp;DATE(AF$4,AF$5,1),
  Données_Financières_EXEMPLE[Date], "&lt;"&amp;EDATE(DATE(AF$4,AF$5,1),1),
  Données_Financières_EXEMPLE[N° de compte], $B67)</f>
        <v>0</v>
      </c>
      <c r="AG67" s="264">
        <f>SUMIFS(
  Données_Financières_EXEMPLE[Crédit],
  Données_Financières_EXEMPLE[Date], "&gt;="&amp;DATE(AG$4,AG$5,1),
  Données_Financières_EXEMPLE[Date], "&lt;"&amp;EDATE(DATE(AG$4,AG$5,1),1),
  Données_Financières_EXEMPLE[N° de compte], $B67)
-SUMIFS(
  Données_Financières_EXEMPLE[Débit],
  Données_Financières_EXEMPLE[Date], "&gt;="&amp;DATE(AG$4,AG$5,1),
  Données_Financières_EXEMPLE[Date], "&lt;"&amp;EDATE(DATE(AG$4,AG$5,1),1),
  Données_Financières_EXEMPLE[N° de compte], $B67)</f>
        <v>0</v>
      </c>
      <c r="AH67" s="264">
        <f>SUMIFS(
  Données_Financières_EXEMPLE[Crédit],
  Données_Financières_EXEMPLE[Date], "&gt;="&amp;DATE(AH$4,AH$5,1),
  Données_Financières_EXEMPLE[Date], "&lt;"&amp;EDATE(DATE(AH$4,AH$5,1),1),
  Données_Financières_EXEMPLE[N° de compte], $B67)
-SUMIFS(
  Données_Financières_EXEMPLE[Débit],
  Données_Financières_EXEMPLE[Date], "&gt;="&amp;DATE(AH$4,AH$5,1),
  Données_Financières_EXEMPLE[Date], "&lt;"&amp;EDATE(DATE(AH$4,AH$5,1),1),
  Données_Financières_EXEMPLE[N° de compte], $B67)</f>
        <v>0</v>
      </c>
      <c r="AI67" s="142">
        <f>SUMIFS(
  Données_Financières_EXEMPLE[Crédit],
  Données_Financières_EXEMPLE[Date], "&gt;="&amp;DATE(AI$4,AI$5,1),
  Données_Financières_EXEMPLE[Date], "&lt;"&amp;EDATE(DATE(AI$4,AI$5,1),1),
  Données_Financières_EXEMPLE[N° de compte], $B67)
-SUMIFS(
  Données_Financières_EXEMPLE[Débit],
  Données_Financières_EXEMPLE[Date], "&gt;="&amp;DATE(AI$4,AI$5,1),
  Données_Financières_EXEMPLE[Date], "&lt;"&amp;EDATE(DATE(AI$4,AI$5,1),1),
  Données_Financières_EXEMPLE[N° de compte], $B67)</f>
        <v>0</v>
      </c>
    </row>
    <row r="68" spans="1:35" ht="22.9" customHeight="1" outlineLevel="1" x14ac:dyDescent="0.45">
      <c r="A68" s="242"/>
      <c r="B68" s="2">
        <v>8900</v>
      </c>
      <c r="C68" s="2" t="s">
        <v>34</v>
      </c>
      <c r="D68" s="21">
        <f t="shared" ref="D68" si="33">SUM(L68:W68)</f>
        <v>0</v>
      </c>
      <c r="E68" s="22"/>
      <c r="F68" s="23">
        <f>SUMIFS('2. EXEMPLE Prévisionnel'!I66:AF66,'2. EXEMPLE Prévisionnel'!I$3:AF$3,'4. EXEMPLE Suivi de trésorerie'!G$6,'2. EXEMPLE Prévisionnel'!I$4:AF$4,"&lt;="&amp;'4. EXEMPLE Suivi de trésorerie'!F$6)</f>
        <v>0</v>
      </c>
      <c r="G68" s="24" t="str">
        <f t="shared" ref="G68" si="34">IF(F68&lt;&gt;0,D68/F68,"")</f>
        <v/>
      </c>
      <c r="H68" s="25"/>
      <c r="I68" s="21">
        <f t="shared" ref="I68" si="35">SUM(X68:AI68)</f>
        <v>0</v>
      </c>
      <c r="J68" s="22"/>
      <c r="L68" s="141">
        <f>SUMIFS(
  Données_Financières_EXEMPLE[Crédit],
  Données_Financières_EXEMPLE[Date], "&gt;="&amp;DATE(L$4,L$5,1),
  Données_Financières_EXEMPLE[Date], "&lt;"&amp;EDATE(DATE(L$4,L$5,1),1),
  Données_Financières_EXEMPLE[N° de compte], $B68)
-SUMIFS(
  Données_Financières_EXEMPLE[Débit],
  Données_Financières_EXEMPLE[Date], "&gt;="&amp;DATE(L$4,L$5,1),
  Données_Financières_EXEMPLE[Date], "&lt;"&amp;EDATE(DATE(L$4,L$5,1),1),
  Données_Financières_EXEMPLE[N° de compte], $B68)</f>
        <v>0</v>
      </c>
      <c r="M68" s="264">
        <f>SUMIFS(
  Données_Financières_EXEMPLE[Crédit],
  Données_Financières_EXEMPLE[Date], "&gt;="&amp;DATE(M$4,M$5,1),
  Données_Financières_EXEMPLE[Date], "&lt;"&amp;EDATE(DATE(M$4,M$5,1),1),
  Données_Financières_EXEMPLE[N° de compte], $B68)
-SUMIFS(
  Données_Financières_EXEMPLE[Débit],
  Données_Financières_EXEMPLE[Date], "&gt;="&amp;DATE(M$4,M$5,1),
  Données_Financières_EXEMPLE[Date], "&lt;"&amp;EDATE(DATE(M$4,M$5,1),1),
  Données_Financières_EXEMPLE[N° de compte], $B68)</f>
        <v>0</v>
      </c>
      <c r="N68" s="264">
        <f>SUMIFS(
  Données_Financières_EXEMPLE[Crédit],
  Données_Financières_EXEMPLE[Date], "&gt;="&amp;DATE(N$4,N$5,1),
  Données_Financières_EXEMPLE[Date], "&lt;"&amp;EDATE(DATE(N$4,N$5,1),1),
  Données_Financières_EXEMPLE[N° de compte], $B68)
-SUMIFS(
  Données_Financières_EXEMPLE[Débit],
  Données_Financières_EXEMPLE[Date], "&gt;="&amp;DATE(N$4,N$5,1),
  Données_Financières_EXEMPLE[Date], "&lt;"&amp;EDATE(DATE(N$4,N$5,1),1),
  Données_Financières_EXEMPLE[N° de compte], $B68)</f>
        <v>0</v>
      </c>
      <c r="O68" s="264">
        <f>SUMIFS(
  Données_Financières_EXEMPLE[Crédit],
  Données_Financières_EXEMPLE[Date], "&gt;="&amp;DATE(O$4,O$5,1),
  Données_Financières_EXEMPLE[Date], "&lt;"&amp;EDATE(DATE(O$4,O$5,1),1),
  Données_Financières_EXEMPLE[N° de compte], $B68)
-SUMIFS(
  Données_Financières_EXEMPLE[Débit],
  Données_Financières_EXEMPLE[Date], "&gt;="&amp;DATE(O$4,O$5,1),
  Données_Financières_EXEMPLE[Date], "&lt;"&amp;EDATE(DATE(O$4,O$5,1),1),
  Données_Financières_EXEMPLE[N° de compte], $B68)</f>
        <v>0</v>
      </c>
      <c r="P68" s="264">
        <f>SUMIFS(
  Données_Financières_EXEMPLE[Crédit],
  Données_Financières_EXEMPLE[Date], "&gt;="&amp;DATE(P$4,P$5,1),
  Données_Financières_EXEMPLE[Date], "&lt;"&amp;EDATE(DATE(P$4,P$5,1),1),
  Données_Financières_EXEMPLE[N° de compte], $B68)
-SUMIFS(
  Données_Financières_EXEMPLE[Débit],
  Données_Financières_EXEMPLE[Date], "&gt;="&amp;DATE(P$4,P$5,1),
  Données_Financières_EXEMPLE[Date], "&lt;"&amp;EDATE(DATE(P$4,P$5,1),1),
  Données_Financières_EXEMPLE[N° de compte], $B68)</f>
        <v>0</v>
      </c>
      <c r="Q68" s="264">
        <f>SUMIFS(
  Données_Financières_EXEMPLE[Crédit],
  Données_Financières_EXEMPLE[Date], "&gt;="&amp;DATE(Q$4,Q$5,1),
  Données_Financières_EXEMPLE[Date], "&lt;"&amp;EDATE(DATE(Q$4,Q$5,1),1),
  Données_Financières_EXEMPLE[N° de compte], $B68)
-SUMIFS(
  Données_Financières_EXEMPLE[Débit],
  Données_Financières_EXEMPLE[Date], "&gt;="&amp;DATE(Q$4,Q$5,1),
  Données_Financières_EXEMPLE[Date], "&lt;"&amp;EDATE(DATE(Q$4,Q$5,1),1),
  Données_Financières_EXEMPLE[N° de compte], $B68)</f>
        <v>0</v>
      </c>
      <c r="R68" s="264">
        <f>SUMIFS(
  Données_Financières_EXEMPLE[Crédit],
  Données_Financières_EXEMPLE[Date], "&gt;="&amp;DATE(R$4,R$5,1),
  Données_Financières_EXEMPLE[Date], "&lt;"&amp;EDATE(DATE(R$4,R$5,1),1),
  Données_Financières_EXEMPLE[N° de compte], $B68)
-SUMIFS(
  Données_Financières_EXEMPLE[Débit],
  Données_Financières_EXEMPLE[Date], "&gt;="&amp;DATE(R$4,R$5,1),
  Données_Financières_EXEMPLE[Date], "&lt;"&amp;EDATE(DATE(R$4,R$5,1),1),
  Données_Financières_EXEMPLE[N° de compte], $B68)</f>
        <v>0</v>
      </c>
      <c r="S68" s="264">
        <f>SUMIFS(
  Données_Financières_EXEMPLE[Crédit],
  Données_Financières_EXEMPLE[Date], "&gt;="&amp;DATE(S$4,S$5,1),
  Données_Financières_EXEMPLE[Date], "&lt;"&amp;EDATE(DATE(S$4,S$5,1),1),
  Données_Financières_EXEMPLE[N° de compte], $B68)
-SUMIFS(
  Données_Financières_EXEMPLE[Débit],
  Données_Financières_EXEMPLE[Date], "&gt;="&amp;DATE(S$4,S$5,1),
  Données_Financières_EXEMPLE[Date], "&lt;"&amp;EDATE(DATE(S$4,S$5,1),1),
  Données_Financières_EXEMPLE[N° de compte], $B68)</f>
        <v>0</v>
      </c>
      <c r="T68" s="264">
        <f>SUMIFS(
  Données_Financières_EXEMPLE[Crédit],
  Données_Financières_EXEMPLE[Date], "&gt;="&amp;DATE(T$4,T$5,1),
  Données_Financières_EXEMPLE[Date], "&lt;"&amp;EDATE(DATE(T$4,T$5,1),1),
  Données_Financières_EXEMPLE[N° de compte], $B68)
-SUMIFS(
  Données_Financières_EXEMPLE[Débit],
  Données_Financières_EXEMPLE[Date], "&gt;="&amp;DATE(T$4,T$5,1),
  Données_Financières_EXEMPLE[Date], "&lt;"&amp;EDATE(DATE(T$4,T$5,1),1),
  Données_Financières_EXEMPLE[N° de compte], $B68)</f>
        <v>0</v>
      </c>
      <c r="U68" s="264">
        <f>SUMIFS(
  Données_Financières_EXEMPLE[Crédit],
  Données_Financières_EXEMPLE[Date], "&gt;="&amp;DATE(U$4,U$5,1),
  Données_Financières_EXEMPLE[Date], "&lt;"&amp;EDATE(DATE(U$4,U$5,1),1),
  Données_Financières_EXEMPLE[N° de compte], $B68)
-SUMIFS(
  Données_Financières_EXEMPLE[Débit],
  Données_Financières_EXEMPLE[Date], "&gt;="&amp;DATE(U$4,U$5,1),
  Données_Financières_EXEMPLE[Date], "&lt;"&amp;EDATE(DATE(U$4,U$5,1),1),
  Données_Financières_EXEMPLE[N° de compte], $B68)</f>
        <v>0</v>
      </c>
      <c r="V68" s="264">
        <f>SUMIFS(
  Données_Financières_EXEMPLE[Crédit],
  Données_Financières_EXEMPLE[Date], "&gt;="&amp;DATE(V$4,V$5,1),
  Données_Financières_EXEMPLE[Date], "&lt;"&amp;EDATE(DATE(V$4,V$5,1),1),
  Données_Financières_EXEMPLE[N° de compte], $B68)
-SUMIFS(
  Données_Financières_EXEMPLE[Débit],
  Données_Financières_EXEMPLE[Date], "&gt;="&amp;DATE(V$4,V$5,1),
  Données_Financières_EXEMPLE[Date], "&lt;"&amp;EDATE(DATE(V$4,V$5,1),1),
  Données_Financières_EXEMPLE[N° de compte], $B68)</f>
        <v>0</v>
      </c>
      <c r="W68" s="142">
        <f>SUMIFS(
  Données_Financières_EXEMPLE[Crédit],
  Données_Financières_EXEMPLE[Date], "&gt;="&amp;DATE(W$4,W$5,1),
  Données_Financières_EXEMPLE[Date], "&lt;"&amp;EDATE(DATE(W$4,W$5,1),1),
  Données_Financières_EXEMPLE[N° de compte], $B68)
-SUMIFS(
  Données_Financières_EXEMPLE[Débit],
  Données_Financières_EXEMPLE[Date], "&gt;="&amp;DATE(W$4,W$5,1),
  Données_Financières_EXEMPLE[Date], "&lt;"&amp;EDATE(DATE(W$4,W$5,1),1),
  Données_Financières_EXEMPLE[N° de compte], $B68)</f>
        <v>0</v>
      </c>
      <c r="X68" s="141">
        <f>SUMIFS(
  Données_Financières_EXEMPLE[Crédit],
  Données_Financières_EXEMPLE[Date], "&gt;="&amp;DATE(X$4,X$5,1),
  Données_Financières_EXEMPLE[Date], "&lt;"&amp;EDATE(DATE(X$4,X$5,1),1),
  Données_Financières_EXEMPLE[N° de compte], $B68)
-SUMIFS(
  Données_Financières_EXEMPLE[Débit],
  Données_Financières_EXEMPLE[Date], "&gt;="&amp;DATE(X$4,X$5,1),
  Données_Financières_EXEMPLE[Date], "&lt;"&amp;EDATE(DATE(X$4,X$5,1),1),
  Données_Financières_EXEMPLE[N° de compte], $B68)</f>
        <v>0</v>
      </c>
      <c r="Y68" s="264">
        <f>SUMIFS(
  Données_Financières_EXEMPLE[Crédit],
  Données_Financières_EXEMPLE[Date], "&gt;="&amp;DATE(Y$4,Y$5,1),
  Données_Financières_EXEMPLE[Date], "&lt;"&amp;EDATE(DATE(Y$4,Y$5,1),1),
  Données_Financières_EXEMPLE[N° de compte], $B68)
-SUMIFS(
  Données_Financières_EXEMPLE[Débit],
  Données_Financières_EXEMPLE[Date], "&gt;="&amp;DATE(Y$4,Y$5,1),
  Données_Financières_EXEMPLE[Date], "&lt;"&amp;EDATE(DATE(Y$4,Y$5,1),1),
  Données_Financières_EXEMPLE[N° de compte], $B68)</f>
        <v>0</v>
      </c>
      <c r="Z68" s="264">
        <f>SUMIFS(
  Données_Financières_EXEMPLE[Crédit],
  Données_Financières_EXEMPLE[Date], "&gt;="&amp;DATE(Z$4,Z$5,1),
  Données_Financières_EXEMPLE[Date], "&lt;"&amp;EDATE(DATE(Z$4,Z$5,1),1),
  Données_Financières_EXEMPLE[N° de compte], $B68)
-SUMIFS(
  Données_Financières_EXEMPLE[Débit],
  Données_Financières_EXEMPLE[Date], "&gt;="&amp;DATE(Z$4,Z$5,1),
  Données_Financières_EXEMPLE[Date], "&lt;"&amp;EDATE(DATE(Z$4,Z$5,1),1),
  Données_Financières_EXEMPLE[N° de compte], $B68)</f>
        <v>0</v>
      </c>
      <c r="AA68" s="264">
        <f>SUMIFS(
  Données_Financières_EXEMPLE[Crédit],
  Données_Financières_EXEMPLE[Date], "&gt;="&amp;DATE(AA$4,AA$5,1),
  Données_Financières_EXEMPLE[Date], "&lt;"&amp;EDATE(DATE(AA$4,AA$5,1),1),
  Données_Financières_EXEMPLE[N° de compte], $B68)
-SUMIFS(
  Données_Financières_EXEMPLE[Débit],
  Données_Financières_EXEMPLE[Date], "&gt;="&amp;DATE(AA$4,AA$5,1),
  Données_Financières_EXEMPLE[Date], "&lt;"&amp;EDATE(DATE(AA$4,AA$5,1),1),
  Données_Financières_EXEMPLE[N° de compte], $B68)</f>
        <v>0</v>
      </c>
      <c r="AB68" s="264">
        <f>SUMIFS(
  Données_Financières_EXEMPLE[Crédit],
  Données_Financières_EXEMPLE[Date], "&gt;="&amp;DATE(AB$4,AB$5,1),
  Données_Financières_EXEMPLE[Date], "&lt;"&amp;EDATE(DATE(AB$4,AB$5,1),1),
  Données_Financières_EXEMPLE[N° de compte], $B68)
-SUMIFS(
  Données_Financières_EXEMPLE[Débit],
  Données_Financières_EXEMPLE[Date], "&gt;="&amp;DATE(AB$4,AB$5,1),
  Données_Financières_EXEMPLE[Date], "&lt;"&amp;EDATE(DATE(AB$4,AB$5,1),1),
  Données_Financières_EXEMPLE[N° de compte], $B68)</f>
        <v>0</v>
      </c>
      <c r="AC68" s="264">
        <f>SUMIFS(
  Données_Financières_EXEMPLE[Crédit],
  Données_Financières_EXEMPLE[Date], "&gt;="&amp;DATE(AC$4,AC$5,1),
  Données_Financières_EXEMPLE[Date], "&lt;"&amp;EDATE(DATE(AC$4,AC$5,1),1),
  Données_Financières_EXEMPLE[N° de compte], $B68)
-SUMIFS(
  Données_Financières_EXEMPLE[Débit],
  Données_Financières_EXEMPLE[Date], "&gt;="&amp;DATE(AC$4,AC$5,1),
  Données_Financières_EXEMPLE[Date], "&lt;"&amp;EDATE(DATE(AC$4,AC$5,1),1),
  Données_Financières_EXEMPLE[N° de compte], $B68)</f>
        <v>0</v>
      </c>
      <c r="AD68" s="264">
        <f>SUMIFS(
  Données_Financières_EXEMPLE[Crédit],
  Données_Financières_EXEMPLE[Date], "&gt;="&amp;DATE(AD$4,AD$5,1),
  Données_Financières_EXEMPLE[Date], "&lt;"&amp;EDATE(DATE(AD$4,AD$5,1),1),
  Données_Financières_EXEMPLE[N° de compte], $B68)
-SUMIFS(
  Données_Financières_EXEMPLE[Débit],
  Données_Financières_EXEMPLE[Date], "&gt;="&amp;DATE(AD$4,AD$5,1),
  Données_Financières_EXEMPLE[Date], "&lt;"&amp;EDATE(DATE(AD$4,AD$5,1),1),
  Données_Financières_EXEMPLE[N° de compte], $B68)</f>
        <v>0</v>
      </c>
      <c r="AE68" s="264">
        <f>SUMIFS(
  Données_Financières_EXEMPLE[Crédit],
  Données_Financières_EXEMPLE[Date], "&gt;="&amp;DATE(AE$4,AE$5,1),
  Données_Financières_EXEMPLE[Date], "&lt;"&amp;EDATE(DATE(AE$4,AE$5,1),1),
  Données_Financières_EXEMPLE[N° de compte], $B68)
-SUMIFS(
  Données_Financières_EXEMPLE[Débit],
  Données_Financières_EXEMPLE[Date], "&gt;="&amp;DATE(AE$4,AE$5,1),
  Données_Financières_EXEMPLE[Date], "&lt;"&amp;EDATE(DATE(AE$4,AE$5,1),1),
  Données_Financières_EXEMPLE[N° de compte], $B68)</f>
        <v>0</v>
      </c>
      <c r="AF68" s="264">
        <f>SUMIFS(
  Données_Financières_EXEMPLE[Crédit],
  Données_Financières_EXEMPLE[Date], "&gt;="&amp;DATE(AF$4,AF$5,1),
  Données_Financières_EXEMPLE[Date], "&lt;"&amp;EDATE(DATE(AF$4,AF$5,1),1),
  Données_Financières_EXEMPLE[N° de compte], $B68)
-SUMIFS(
  Données_Financières_EXEMPLE[Débit],
  Données_Financières_EXEMPLE[Date], "&gt;="&amp;DATE(AF$4,AF$5,1),
  Données_Financières_EXEMPLE[Date], "&lt;"&amp;EDATE(DATE(AF$4,AF$5,1),1),
  Données_Financières_EXEMPLE[N° de compte], $B68)</f>
        <v>0</v>
      </c>
      <c r="AG68" s="264">
        <f>SUMIFS(
  Données_Financières_EXEMPLE[Crédit],
  Données_Financières_EXEMPLE[Date], "&gt;="&amp;DATE(AG$4,AG$5,1),
  Données_Financières_EXEMPLE[Date], "&lt;"&amp;EDATE(DATE(AG$4,AG$5,1),1),
  Données_Financières_EXEMPLE[N° de compte], $B68)
-SUMIFS(
  Données_Financières_EXEMPLE[Débit],
  Données_Financières_EXEMPLE[Date], "&gt;="&amp;DATE(AG$4,AG$5,1),
  Données_Financières_EXEMPLE[Date], "&lt;"&amp;EDATE(DATE(AG$4,AG$5,1),1),
  Données_Financières_EXEMPLE[N° de compte], $B68)</f>
        <v>0</v>
      </c>
      <c r="AH68" s="264">
        <f>SUMIFS(
  Données_Financières_EXEMPLE[Crédit],
  Données_Financières_EXEMPLE[Date], "&gt;="&amp;DATE(AH$4,AH$5,1),
  Données_Financières_EXEMPLE[Date], "&lt;"&amp;EDATE(DATE(AH$4,AH$5,1),1),
  Données_Financières_EXEMPLE[N° de compte], $B68)
-SUMIFS(
  Données_Financières_EXEMPLE[Débit],
  Données_Financières_EXEMPLE[Date], "&gt;="&amp;DATE(AH$4,AH$5,1),
  Données_Financières_EXEMPLE[Date], "&lt;"&amp;EDATE(DATE(AH$4,AH$5,1),1),
  Données_Financières_EXEMPLE[N° de compte], $B68)</f>
        <v>0</v>
      </c>
      <c r="AI68" s="142">
        <f>SUMIFS(
  Données_Financières_EXEMPLE[Crédit],
  Données_Financières_EXEMPLE[Date], "&gt;="&amp;DATE(AI$4,AI$5,1),
  Données_Financières_EXEMPLE[Date], "&lt;"&amp;EDATE(DATE(AI$4,AI$5,1),1),
  Données_Financières_EXEMPLE[N° de compte], $B68)
-SUMIFS(
  Données_Financières_EXEMPLE[Débit],
  Données_Financières_EXEMPLE[Date], "&gt;="&amp;DATE(AI$4,AI$5,1),
  Données_Financières_EXEMPLE[Date], "&lt;"&amp;EDATE(DATE(AI$4,AI$5,1),1),
  Données_Financières_EXEMPLE[N° de compte], $B68)</f>
        <v>0</v>
      </c>
    </row>
    <row r="69" spans="1:35" ht="22.9" customHeight="1" outlineLevel="1" x14ac:dyDescent="0.45">
      <c r="A69" s="242"/>
      <c r="D69" s="21"/>
      <c r="E69" s="22"/>
      <c r="F69" s="23"/>
      <c r="H69" s="25"/>
      <c r="I69" s="21"/>
      <c r="J69" s="22"/>
      <c r="L69" s="141">
        <f>SUMIFS(
  Données_Financières_EXEMPLE[Crédit],
  Données_Financières_EXEMPLE[Date], "&gt;="&amp;DATE(L$4,L$5,1),
  Données_Financières_EXEMPLE[Date], "&lt;"&amp;EDATE(DATE(L$4,L$5,1),1),
  Données_Financières_EXEMPLE[N° de compte], $B69)
-SUMIFS(
  Données_Financières_EXEMPLE[Débit],
  Données_Financières_EXEMPLE[Date], "&gt;="&amp;DATE(L$4,L$5,1),
  Données_Financières_EXEMPLE[Date], "&lt;"&amp;EDATE(DATE(L$4,L$5,1),1),
  Données_Financières_EXEMPLE[N° de compte], $B69)</f>
        <v>0</v>
      </c>
      <c r="M69" s="264">
        <f>SUMIFS(
  Données_Financières_EXEMPLE[Crédit],
  Données_Financières_EXEMPLE[Date], "&gt;="&amp;DATE(M$4,M$5,1),
  Données_Financières_EXEMPLE[Date], "&lt;"&amp;EDATE(DATE(M$4,M$5,1),1),
  Données_Financières_EXEMPLE[N° de compte], $B69)
-SUMIFS(
  Données_Financières_EXEMPLE[Débit],
  Données_Financières_EXEMPLE[Date], "&gt;="&amp;DATE(M$4,M$5,1),
  Données_Financières_EXEMPLE[Date], "&lt;"&amp;EDATE(DATE(M$4,M$5,1),1),
  Données_Financières_EXEMPLE[N° de compte], $B69)</f>
        <v>0</v>
      </c>
      <c r="N69" s="264">
        <f>SUMIFS(
  Données_Financières_EXEMPLE[Crédit],
  Données_Financières_EXEMPLE[Date], "&gt;="&amp;DATE(N$4,N$5,1),
  Données_Financières_EXEMPLE[Date], "&lt;"&amp;EDATE(DATE(N$4,N$5,1),1),
  Données_Financières_EXEMPLE[N° de compte], $B69)
-SUMIFS(
  Données_Financières_EXEMPLE[Débit],
  Données_Financières_EXEMPLE[Date], "&gt;="&amp;DATE(N$4,N$5,1),
  Données_Financières_EXEMPLE[Date], "&lt;"&amp;EDATE(DATE(N$4,N$5,1),1),
  Données_Financières_EXEMPLE[N° de compte], $B69)</f>
        <v>0</v>
      </c>
      <c r="O69" s="264">
        <f>SUMIFS(
  Données_Financières_EXEMPLE[Crédit],
  Données_Financières_EXEMPLE[Date], "&gt;="&amp;DATE(O$4,O$5,1),
  Données_Financières_EXEMPLE[Date], "&lt;"&amp;EDATE(DATE(O$4,O$5,1),1),
  Données_Financières_EXEMPLE[N° de compte], $B69)
-SUMIFS(
  Données_Financières_EXEMPLE[Débit],
  Données_Financières_EXEMPLE[Date], "&gt;="&amp;DATE(O$4,O$5,1),
  Données_Financières_EXEMPLE[Date], "&lt;"&amp;EDATE(DATE(O$4,O$5,1),1),
  Données_Financières_EXEMPLE[N° de compte], $B69)</f>
        <v>0</v>
      </c>
      <c r="P69" s="264">
        <f>SUMIFS(
  Données_Financières_EXEMPLE[Crédit],
  Données_Financières_EXEMPLE[Date], "&gt;="&amp;DATE(P$4,P$5,1),
  Données_Financières_EXEMPLE[Date], "&lt;"&amp;EDATE(DATE(P$4,P$5,1),1),
  Données_Financières_EXEMPLE[N° de compte], $B69)
-SUMIFS(
  Données_Financières_EXEMPLE[Débit],
  Données_Financières_EXEMPLE[Date], "&gt;="&amp;DATE(P$4,P$5,1),
  Données_Financières_EXEMPLE[Date], "&lt;"&amp;EDATE(DATE(P$4,P$5,1),1),
  Données_Financières_EXEMPLE[N° de compte], $B69)</f>
        <v>0</v>
      </c>
      <c r="Q69" s="264">
        <f>SUMIFS(
  Données_Financières_EXEMPLE[Crédit],
  Données_Financières_EXEMPLE[Date], "&gt;="&amp;DATE(Q$4,Q$5,1),
  Données_Financières_EXEMPLE[Date], "&lt;"&amp;EDATE(DATE(Q$4,Q$5,1),1),
  Données_Financières_EXEMPLE[N° de compte], $B69)
-SUMIFS(
  Données_Financières_EXEMPLE[Débit],
  Données_Financières_EXEMPLE[Date], "&gt;="&amp;DATE(Q$4,Q$5,1),
  Données_Financières_EXEMPLE[Date], "&lt;"&amp;EDATE(DATE(Q$4,Q$5,1),1),
  Données_Financières_EXEMPLE[N° de compte], $B69)</f>
        <v>0</v>
      </c>
      <c r="R69" s="264">
        <f>SUMIFS(
  Données_Financières_EXEMPLE[Crédit],
  Données_Financières_EXEMPLE[Date], "&gt;="&amp;DATE(R$4,R$5,1),
  Données_Financières_EXEMPLE[Date], "&lt;"&amp;EDATE(DATE(R$4,R$5,1),1),
  Données_Financières_EXEMPLE[N° de compte], $B69)
-SUMIFS(
  Données_Financières_EXEMPLE[Débit],
  Données_Financières_EXEMPLE[Date], "&gt;="&amp;DATE(R$4,R$5,1),
  Données_Financières_EXEMPLE[Date], "&lt;"&amp;EDATE(DATE(R$4,R$5,1),1),
  Données_Financières_EXEMPLE[N° de compte], $B69)</f>
        <v>0</v>
      </c>
      <c r="S69" s="264">
        <f>SUMIFS(
  Données_Financières_EXEMPLE[Crédit],
  Données_Financières_EXEMPLE[Date], "&gt;="&amp;DATE(S$4,S$5,1),
  Données_Financières_EXEMPLE[Date], "&lt;"&amp;EDATE(DATE(S$4,S$5,1),1),
  Données_Financières_EXEMPLE[N° de compte], $B69)
-SUMIFS(
  Données_Financières_EXEMPLE[Débit],
  Données_Financières_EXEMPLE[Date], "&gt;="&amp;DATE(S$4,S$5,1),
  Données_Financières_EXEMPLE[Date], "&lt;"&amp;EDATE(DATE(S$4,S$5,1),1),
  Données_Financières_EXEMPLE[N° de compte], $B69)</f>
        <v>0</v>
      </c>
      <c r="T69" s="264">
        <f>SUMIFS(
  Données_Financières_EXEMPLE[Crédit],
  Données_Financières_EXEMPLE[Date], "&gt;="&amp;DATE(T$4,T$5,1),
  Données_Financières_EXEMPLE[Date], "&lt;"&amp;EDATE(DATE(T$4,T$5,1),1),
  Données_Financières_EXEMPLE[N° de compte], $B69)
-SUMIFS(
  Données_Financières_EXEMPLE[Débit],
  Données_Financières_EXEMPLE[Date], "&gt;="&amp;DATE(T$4,T$5,1),
  Données_Financières_EXEMPLE[Date], "&lt;"&amp;EDATE(DATE(T$4,T$5,1),1),
  Données_Financières_EXEMPLE[N° de compte], $B69)</f>
        <v>0</v>
      </c>
      <c r="U69" s="264">
        <f>SUMIFS(
  Données_Financières_EXEMPLE[Crédit],
  Données_Financières_EXEMPLE[Date], "&gt;="&amp;DATE(U$4,U$5,1),
  Données_Financières_EXEMPLE[Date], "&lt;"&amp;EDATE(DATE(U$4,U$5,1),1),
  Données_Financières_EXEMPLE[N° de compte], $B69)
-SUMIFS(
  Données_Financières_EXEMPLE[Débit],
  Données_Financières_EXEMPLE[Date], "&gt;="&amp;DATE(U$4,U$5,1),
  Données_Financières_EXEMPLE[Date], "&lt;"&amp;EDATE(DATE(U$4,U$5,1),1),
  Données_Financières_EXEMPLE[N° de compte], $B69)</f>
        <v>0</v>
      </c>
      <c r="V69" s="264">
        <f>SUMIFS(
  Données_Financières_EXEMPLE[Crédit],
  Données_Financières_EXEMPLE[Date], "&gt;="&amp;DATE(V$4,V$5,1),
  Données_Financières_EXEMPLE[Date], "&lt;"&amp;EDATE(DATE(V$4,V$5,1),1),
  Données_Financières_EXEMPLE[N° de compte], $B69)
-SUMIFS(
  Données_Financières_EXEMPLE[Débit],
  Données_Financières_EXEMPLE[Date], "&gt;="&amp;DATE(V$4,V$5,1),
  Données_Financières_EXEMPLE[Date], "&lt;"&amp;EDATE(DATE(V$4,V$5,1),1),
  Données_Financières_EXEMPLE[N° de compte], $B69)</f>
        <v>0</v>
      </c>
      <c r="W69" s="142">
        <f>SUMIFS(
  Données_Financières_EXEMPLE[Crédit],
  Données_Financières_EXEMPLE[Date], "&gt;="&amp;DATE(W$4,W$5,1),
  Données_Financières_EXEMPLE[Date], "&lt;"&amp;EDATE(DATE(W$4,W$5,1),1),
  Données_Financières_EXEMPLE[N° de compte], $B69)
-SUMIFS(
  Données_Financières_EXEMPLE[Débit],
  Données_Financières_EXEMPLE[Date], "&gt;="&amp;DATE(W$4,W$5,1),
  Données_Financières_EXEMPLE[Date], "&lt;"&amp;EDATE(DATE(W$4,W$5,1),1),
  Données_Financières_EXEMPLE[N° de compte], $B69)</f>
        <v>0</v>
      </c>
      <c r="X69" s="141">
        <f>SUMIFS(
  Données_Financières_EXEMPLE[Crédit],
  Données_Financières_EXEMPLE[Date], "&gt;="&amp;DATE(X$4,X$5,1),
  Données_Financières_EXEMPLE[Date], "&lt;"&amp;EDATE(DATE(X$4,X$5,1),1),
  Données_Financières_EXEMPLE[N° de compte], $B69)
-SUMIFS(
  Données_Financières_EXEMPLE[Débit],
  Données_Financières_EXEMPLE[Date], "&gt;="&amp;DATE(X$4,X$5,1),
  Données_Financières_EXEMPLE[Date], "&lt;"&amp;EDATE(DATE(X$4,X$5,1),1),
  Données_Financières_EXEMPLE[N° de compte], $B69)</f>
        <v>0</v>
      </c>
      <c r="Y69" s="264">
        <f>SUMIFS(
  Données_Financières_EXEMPLE[Crédit],
  Données_Financières_EXEMPLE[Date], "&gt;="&amp;DATE(Y$4,Y$5,1),
  Données_Financières_EXEMPLE[Date], "&lt;"&amp;EDATE(DATE(Y$4,Y$5,1),1),
  Données_Financières_EXEMPLE[N° de compte], $B69)
-SUMIFS(
  Données_Financières_EXEMPLE[Débit],
  Données_Financières_EXEMPLE[Date], "&gt;="&amp;DATE(Y$4,Y$5,1),
  Données_Financières_EXEMPLE[Date], "&lt;"&amp;EDATE(DATE(Y$4,Y$5,1),1),
  Données_Financières_EXEMPLE[N° de compte], $B69)</f>
        <v>0</v>
      </c>
      <c r="Z69" s="264">
        <f>SUMIFS(
  Données_Financières_EXEMPLE[Crédit],
  Données_Financières_EXEMPLE[Date], "&gt;="&amp;DATE(Z$4,Z$5,1),
  Données_Financières_EXEMPLE[Date], "&lt;"&amp;EDATE(DATE(Z$4,Z$5,1),1),
  Données_Financières_EXEMPLE[N° de compte], $B69)
-SUMIFS(
  Données_Financières_EXEMPLE[Débit],
  Données_Financières_EXEMPLE[Date], "&gt;="&amp;DATE(Z$4,Z$5,1),
  Données_Financières_EXEMPLE[Date], "&lt;"&amp;EDATE(DATE(Z$4,Z$5,1),1),
  Données_Financières_EXEMPLE[N° de compte], $B69)</f>
        <v>0</v>
      </c>
      <c r="AA69" s="264">
        <f>SUMIFS(
  Données_Financières_EXEMPLE[Crédit],
  Données_Financières_EXEMPLE[Date], "&gt;="&amp;DATE(AA$4,AA$5,1),
  Données_Financières_EXEMPLE[Date], "&lt;"&amp;EDATE(DATE(AA$4,AA$5,1),1),
  Données_Financières_EXEMPLE[N° de compte], $B69)
-SUMIFS(
  Données_Financières_EXEMPLE[Débit],
  Données_Financières_EXEMPLE[Date], "&gt;="&amp;DATE(AA$4,AA$5,1),
  Données_Financières_EXEMPLE[Date], "&lt;"&amp;EDATE(DATE(AA$4,AA$5,1),1),
  Données_Financières_EXEMPLE[N° de compte], $B69)</f>
        <v>0</v>
      </c>
      <c r="AB69" s="264">
        <f>SUMIFS(
  Données_Financières_EXEMPLE[Crédit],
  Données_Financières_EXEMPLE[Date], "&gt;="&amp;DATE(AB$4,AB$5,1),
  Données_Financières_EXEMPLE[Date], "&lt;"&amp;EDATE(DATE(AB$4,AB$5,1),1),
  Données_Financières_EXEMPLE[N° de compte], $B69)
-SUMIFS(
  Données_Financières_EXEMPLE[Débit],
  Données_Financières_EXEMPLE[Date], "&gt;="&amp;DATE(AB$4,AB$5,1),
  Données_Financières_EXEMPLE[Date], "&lt;"&amp;EDATE(DATE(AB$4,AB$5,1),1),
  Données_Financières_EXEMPLE[N° de compte], $B69)</f>
        <v>0</v>
      </c>
      <c r="AC69" s="264">
        <f>SUMIFS(
  Données_Financières_EXEMPLE[Crédit],
  Données_Financières_EXEMPLE[Date], "&gt;="&amp;DATE(AC$4,AC$5,1),
  Données_Financières_EXEMPLE[Date], "&lt;"&amp;EDATE(DATE(AC$4,AC$5,1),1),
  Données_Financières_EXEMPLE[N° de compte], $B69)
-SUMIFS(
  Données_Financières_EXEMPLE[Débit],
  Données_Financières_EXEMPLE[Date], "&gt;="&amp;DATE(AC$4,AC$5,1),
  Données_Financières_EXEMPLE[Date], "&lt;"&amp;EDATE(DATE(AC$4,AC$5,1),1),
  Données_Financières_EXEMPLE[N° de compte], $B69)</f>
        <v>0</v>
      </c>
      <c r="AD69" s="264">
        <f>SUMIFS(
  Données_Financières_EXEMPLE[Crédit],
  Données_Financières_EXEMPLE[Date], "&gt;="&amp;DATE(AD$4,AD$5,1),
  Données_Financières_EXEMPLE[Date], "&lt;"&amp;EDATE(DATE(AD$4,AD$5,1),1),
  Données_Financières_EXEMPLE[N° de compte], $B69)
-SUMIFS(
  Données_Financières_EXEMPLE[Débit],
  Données_Financières_EXEMPLE[Date], "&gt;="&amp;DATE(AD$4,AD$5,1),
  Données_Financières_EXEMPLE[Date], "&lt;"&amp;EDATE(DATE(AD$4,AD$5,1),1),
  Données_Financières_EXEMPLE[N° de compte], $B69)</f>
        <v>0</v>
      </c>
      <c r="AE69" s="264">
        <f>SUMIFS(
  Données_Financières_EXEMPLE[Crédit],
  Données_Financières_EXEMPLE[Date], "&gt;="&amp;DATE(AE$4,AE$5,1),
  Données_Financières_EXEMPLE[Date], "&lt;"&amp;EDATE(DATE(AE$4,AE$5,1),1),
  Données_Financières_EXEMPLE[N° de compte], $B69)
-SUMIFS(
  Données_Financières_EXEMPLE[Débit],
  Données_Financières_EXEMPLE[Date], "&gt;="&amp;DATE(AE$4,AE$5,1),
  Données_Financières_EXEMPLE[Date], "&lt;"&amp;EDATE(DATE(AE$4,AE$5,1),1),
  Données_Financières_EXEMPLE[N° de compte], $B69)</f>
        <v>0</v>
      </c>
      <c r="AF69" s="264">
        <f>SUMIFS(
  Données_Financières_EXEMPLE[Crédit],
  Données_Financières_EXEMPLE[Date], "&gt;="&amp;DATE(AF$4,AF$5,1),
  Données_Financières_EXEMPLE[Date], "&lt;"&amp;EDATE(DATE(AF$4,AF$5,1),1),
  Données_Financières_EXEMPLE[N° de compte], $B69)
-SUMIFS(
  Données_Financières_EXEMPLE[Débit],
  Données_Financières_EXEMPLE[Date], "&gt;="&amp;DATE(AF$4,AF$5,1),
  Données_Financières_EXEMPLE[Date], "&lt;"&amp;EDATE(DATE(AF$4,AF$5,1),1),
  Données_Financières_EXEMPLE[N° de compte], $B69)</f>
        <v>0</v>
      </c>
      <c r="AG69" s="264">
        <f>SUMIFS(
  Données_Financières_EXEMPLE[Crédit],
  Données_Financières_EXEMPLE[Date], "&gt;="&amp;DATE(AG$4,AG$5,1),
  Données_Financières_EXEMPLE[Date], "&lt;"&amp;EDATE(DATE(AG$4,AG$5,1),1),
  Données_Financières_EXEMPLE[N° de compte], $B69)
-SUMIFS(
  Données_Financières_EXEMPLE[Débit],
  Données_Financières_EXEMPLE[Date], "&gt;="&amp;DATE(AG$4,AG$5,1),
  Données_Financières_EXEMPLE[Date], "&lt;"&amp;EDATE(DATE(AG$4,AG$5,1),1),
  Données_Financières_EXEMPLE[N° de compte], $B69)</f>
        <v>0</v>
      </c>
      <c r="AH69" s="264">
        <f>SUMIFS(
  Données_Financières_EXEMPLE[Crédit],
  Données_Financières_EXEMPLE[Date], "&gt;="&amp;DATE(AH$4,AH$5,1),
  Données_Financières_EXEMPLE[Date], "&lt;"&amp;EDATE(DATE(AH$4,AH$5,1),1),
  Données_Financières_EXEMPLE[N° de compte], $B69)
-SUMIFS(
  Données_Financières_EXEMPLE[Débit],
  Données_Financières_EXEMPLE[Date], "&gt;="&amp;DATE(AH$4,AH$5,1),
  Données_Financières_EXEMPLE[Date], "&lt;"&amp;EDATE(DATE(AH$4,AH$5,1),1),
  Données_Financières_EXEMPLE[N° de compte], $B69)</f>
        <v>0</v>
      </c>
      <c r="AI69" s="142">
        <f>SUMIFS(
  Données_Financières_EXEMPLE[Crédit],
  Données_Financières_EXEMPLE[Date], "&gt;="&amp;DATE(AI$4,AI$5,1),
  Données_Financières_EXEMPLE[Date], "&lt;"&amp;EDATE(DATE(AI$4,AI$5,1),1),
  Données_Financières_EXEMPLE[N° de compte], $B69)
-SUMIFS(
  Données_Financières_EXEMPLE[Débit],
  Données_Financières_EXEMPLE[Date], "&gt;="&amp;DATE(AI$4,AI$5,1),
  Données_Financières_EXEMPLE[Date], "&lt;"&amp;EDATE(DATE(AI$4,AI$5,1),1),
  Données_Financières_EXEMPLE[N° de compte], $B69)</f>
        <v>0</v>
      </c>
    </row>
    <row r="70" spans="1:35" ht="22.9" customHeight="1" outlineLevel="1" x14ac:dyDescent="0.45">
      <c r="A70" s="242"/>
      <c r="D70" s="21"/>
      <c r="E70" s="22"/>
      <c r="F70" s="23"/>
      <c r="H70" s="25"/>
      <c r="I70" s="21"/>
      <c r="J70" s="22"/>
      <c r="L70" s="141">
        <f>SUMIFS(
  Données_Financières_EXEMPLE[Crédit],
  Données_Financières_EXEMPLE[Date], "&gt;="&amp;DATE(L$4,L$5,1),
  Données_Financières_EXEMPLE[Date], "&lt;"&amp;EDATE(DATE(L$4,L$5,1),1),
  Données_Financières_EXEMPLE[N° de compte], $B70)
-SUMIFS(
  Données_Financières_EXEMPLE[Débit],
  Données_Financières_EXEMPLE[Date], "&gt;="&amp;DATE(L$4,L$5,1),
  Données_Financières_EXEMPLE[Date], "&lt;"&amp;EDATE(DATE(L$4,L$5,1),1),
  Données_Financières_EXEMPLE[N° de compte], $B70)</f>
        <v>0</v>
      </c>
      <c r="M70" s="264">
        <f>SUMIFS(
  Données_Financières_EXEMPLE[Crédit],
  Données_Financières_EXEMPLE[Date], "&gt;="&amp;DATE(M$4,M$5,1),
  Données_Financières_EXEMPLE[Date], "&lt;"&amp;EDATE(DATE(M$4,M$5,1),1),
  Données_Financières_EXEMPLE[N° de compte], $B70)
-SUMIFS(
  Données_Financières_EXEMPLE[Débit],
  Données_Financières_EXEMPLE[Date], "&gt;="&amp;DATE(M$4,M$5,1),
  Données_Financières_EXEMPLE[Date], "&lt;"&amp;EDATE(DATE(M$4,M$5,1),1),
  Données_Financières_EXEMPLE[N° de compte], $B70)</f>
        <v>0</v>
      </c>
      <c r="N70" s="264">
        <f>SUMIFS(
  Données_Financières_EXEMPLE[Crédit],
  Données_Financières_EXEMPLE[Date], "&gt;="&amp;DATE(N$4,N$5,1),
  Données_Financières_EXEMPLE[Date], "&lt;"&amp;EDATE(DATE(N$4,N$5,1),1),
  Données_Financières_EXEMPLE[N° de compte], $B70)
-SUMIFS(
  Données_Financières_EXEMPLE[Débit],
  Données_Financières_EXEMPLE[Date], "&gt;="&amp;DATE(N$4,N$5,1),
  Données_Financières_EXEMPLE[Date], "&lt;"&amp;EDATE(DATE(N$4,N$5,1),1),
  Données_Financières_EXEMPLE[N° de compte], $B70)</f>
        <v>0</v>
      </c>
      <c r="O70" s="264">
        <f>SUMIFS(
  Données_Financières_EXEMPLE[Crédit],
  Données_Financières_EXEMPLE[Date], "&gt;="&amp;DATE(O$4,O$5,1),
  Données_Financières_EXEMPLE[Date], "&lt;"&amp;EDATE(DATE(O$4,O$5,1),1),
  Données_Financières_EXEMPLE[N° de compte], $B70)
-SUMIFS(
  Données_Financières_EXEMPLE[Débit],
  Données_Financières_EXEMPLE[Date], "&gt;="&amp;DATE(O$4,O$5,1),
  Données_Financières_EXEMPLE[Date], "&lt;"&amp;EDATE(DATE(O$4,O$5,1),1),
  Données_Financières_EXEMPLE[N° de compte], $B70)</f>
        <v>0</v>
      </c>
      <c r="P70" s="264">
        <f>SUMIFS(
  Données_Financières_EXEMPLE[Crédit],
  Données_Financières_EXEMPLE[Date], "&gt;="&amp;DATE(P$4,P$5,1),
  Données_Financières_EXEMPLE[Date], "&lt;"&amp;EDATE(DATE(P$4,P$5,1),1),
  Données_Financières_EXEMPLE[N° de compte], $B70)
-SUMIFS(
  Données_Financières_EXEMPLE[Débit],
  Données_Financières_EXEMPLE[Date], "&gt;="&amp;DATE(P$4,P$5,1),
  Données_Financières_EXEMPLE[Date], "&lt;"&amp;EDATE(DATE(P$4,P$5,1),1),
  Données_Financières_EXEMPLE[N° de compte], $B70)</f>
        <v>0</v>
      </c>
      <c r="Q70" s="264">
        <f>SUMIFS(
  Données_Financières_EXEMPLE[Crédit],
  Données_Financières_EXEMPLE[Date], "&gt;="&amp;DATE(Q$4,Q$5,1),
  Données_Financières_EXEMPLE[Date], "&lt;"&amp;EDATE(DATE(Q$4,Q$5,1),1),
  Données_Financières_EXEMPLE[N° de compte], $B70)
-SUMIFS(
  Données_Financières_EXEMPLE[Débit],
  Données_Financières_EXEMPLE[Date], "&gt;="&amp;DATE(Q$4,Q$5,1),
  Données_Financières_EXEMPLE[Date], "&lt;"&amp;EDATE(DATE(Q$4,Q$5,1),1),
  Données_Financières_EXEMPLE[N° de compte], $B70)</f>
        <v>0</v>
      </c>
      <c r="R70" s="264">
        <f>SUMIFS(
  Données_Financières_EXEMPLE[Crédit],
  Données_Financières_EXEMPLE[Date], "&gt;="&amp;DATE(R$4,R$5,1),
  Données_Financières_EXEMPLE[Date], "&lt;"&amp;EDATE(DATE(R$4,R$5,1),1),
  Données_Financières_EXEMPLE[N° de compte], $B70)
-SUMIFS(
  Données_Financières_EXEMPLE[Débit],
  Données_Financières_EXEMPLE[Date], "&gt;="&amp;DATE(R$4,R$5,1),
  Données_Financières_EXEMPLE[Date], "&lt;"&amp;EDATE(DATE(R$4,R$5,1),1),
  Données_Financières_EXEMPLE[N° de compte], $B70)</f>
        <v>0</v>
      </c>
      <c r="S70" s="264">
        <f>SUMIFS(
  Données_Financières_EXEMPLE[Crédit],
  Données_Financières_EXEMPLE[Date], "&gt;="&amp;DATE(S$4,S$5,1),
  Données_Financières_EXEMPLE[Date], "&lt;"&amp;EDATE(DATE(S$4,S$5,1),1),
  Données_Financières_EXEMPLE[N° de compte], $B70)
-SUMIFS(
  Données_Financières_EXEMPLE[Débit],
  Données_Financières_EXEMPLE[Date], "&gt;="&amp;DATE(S$4,S$5,1),
  Données_Financières_EXEMPLE[Date], "&lt;"&amp;EDATE(DATE(S$4,S$5,1),1),
  Données_Financières_EXEMPLE[N° de compte], $B70)</f>
        <v>0</v>
      </c>
      <c r="T70" s="264">
        <f>SUMIFS(
  Données_Financières_EXEMPLE[Crédit],
  Données_Financières_EXEMPLE[Date], "&gt;="&amp;DATE(T$4,T$5,1),
  Données_Financières_EXEMPLE[Date], "&lt;"&amp;EDATE(DATE(T$4,T$5,1),1),
  Données_Financières_EXEMPLE[N° de compte], $B70)
-SUMIFS(
  Données_Financières_EXEMPLE[Débit],
  Données_Financières_EXEMPLE[Date], "&gt;="&amp;DATE(T$4,T$5,1),
  Données_Financières_EXEMPLE[Date], "&lt;"&amp;EDATE(DATE(T$4,T$5,1),1),
  Données_Financières_EXEMPLE[N° de compte], $B70)</f>
        <v>0</v>
      </c>
      <c r="U70" s="264">
        <f>SUMIFS(
  Données_Financières_EXEMPLE[Crédit],
  Données_Financières_EXEMPLE[Date], "&gt;="&amp;DATE(U$4,U$5,1),
  Données_Financières_EXEMPLE[Date], "&lt;"&amp;EDATE(DATE(U$4,U$5,1),1),
  Données_Financières_EXEMPLE[N° de compte], $B70)
-SUMIFS(
  Données_Financières_EXEMPLE[Débit],
  Données_Financières_EXEMPLE[Date], "&gt;="&amp;DATE(U$4,U$5,1),
  Données_Financières_EXEMPLE[Date], "&lt;"&amp;EDATE(DATE(U$4,U$5,1),1),
  Données_Financières_EXEMPLE[N° de compte], $B70)</f>
        <v>0</v>
      </c>
      <c r="V70" s="264">
        <f>SUMIFS(
  Données_Financières_EXEMPLE[Crédit],
  Données_Financières_EXEMPLE[Date], "&gt;="&amp;DATE(V$4,V$5,1),
  Données_Financières_EXEMPLE[Date], "&lt;"&amp;EDATE(DATE(V$4,V$5,1),1),
  Données_Financières_EXEMPLE[N° de compte], $B70)
-SUMIFS(
  Données_Financières_EXEMPLE[Débit],
  Données_Financières_EXEMPLE[Date], "&gt;="&amp;DATE(V$4,V$5,1),
  Données_Financières_EXEMPLE[Date], "&lt;"&amp;EDATE(DATE(V$4,V$5,1),1),
  Données_Financières_EXEMPLE[N° de compte], $B70)</f>
        <v>0</v>
      </c>
      <c r="W70" s="142">
        <f>SUMIFS(
  Données_Financières_EXEMPLE[Crédit],
  Données_Financières_EXEMPLE[Date], "&gt;="&amp;DATE(W$4,W$5,1),
  Données_Financières_EXEMPLE[Date], "&lt;"&amp;EDATE(DATE(W$4,W$5,1),1),
  Données_Financières_EXEMPLE[N° de compte], $B70)
-SUMIFS(
  Données_Financières_EXEMPLE[Débit],
  Données_Financières_EXEMPLE[Date], "&gt;="&amp;DATE(W$4,W$5,1),
  Données_Financières_EXEMPLE[Date], "&lt;"&amp;EDATE(DATE(W$4,W$5,1),1),
  Données_Financières_EXEMPLE[N° de compte], $B70)</f>
        <v>0</v>
      </c>
      <c r="X70" s="141">
        <f>SUMIFS(
  Données_Financières_EXEMPLE[Crédit],
  Données_Financières_EXEMPLE[Date], "&gt;="&amp;DATE(X$4,X$5,1),
  Données_Financières_EXEMPLE[Date], "&lt;"&amp;EDATE(DATE(X$4,X$5,1),1),
  Données_Financières_EXEMPLE[N° de compte], $B70)
-SUMIFS(
  Données_Financières_EXEMPLE[Débit],
  Données_Financières_EXEMPLE[Date], "&gt;="&amp;DATE(X$4,X$5,1),
  Données_Financières_EXEMPLE[Date], "&lt;"&amp;EDATE(DATE(X$4,X$5,1),1),
  Données_Financières_EXEMPLE[N° de compte], $B70)</f>
        <v>0</v>
      </c>
      <c r="Y70" s="264">
        <f>SUMIFS(
  Données_Financières_EXEMPLE[Crédit],
  Données_Financières_EXEMPLE[Date], "&gt;="&amp;DATE(Y$4,Y$5,1),
  Données_Financières_EXEMPLE[Date], "&lt;"&amp;EDATE(DATE(Y$4,Y$5,1),1),
  Données_Financières_EXEMPLE[N° de compte], $B70)
-SUMIFS(
  Données_Financières_EXEMPLE[Débit],
  Données_Financières_EXEMPLE[Date], "&gt;="&amp;DATE(Y$4,Y$5,1),
  Données_Financières_EXEMPLE[Date], "&lt;"&amp;EDATE(DATE(Y$4,Y$5,1),1),
  Données_Financières_EXEMPLE[N° de compte], $B70)</f>
        <v>0</v>
      </c>
      <c r="Z70" s="264">
        <f>SUMIFS(
  Données_Financières_EXEMPLE[Crédit],
  Données_Financières_EXEMPLE[Date], "&gt;="&amp;DATE(Z$4,Z$5,1),
  Données_Financières_EXEMPLE[Date], "&lt;"&amp;EDATE(DATE(Z$4,Z$5,1),1),
  Données_Financières_EXEMPLE[N° de compte], $B70)
-SUMIFS(
  Données_Financières_EXEMPLE[Débit],
  Données_Financières_EXEMPLE[Date], "&gt;="&amp;DATE(Z$4,Z$5,1),
  Données_Financières_EXEMPLE[Date], "&lt;"&amp;EDATE(DATE(Z$4,Z$5,1),1),
  Données_Financières_EXEMPLE[N° de compte], $B70)</f>
        <v>0</v>
      </c>
      <c r="AA70" s="264">
        <f>SUMIFS(
  Données_Financières_EXEMPLE[Crédit],
  Données_Financières_EXEMPLE[Date], "&gt;="&amp;DATE(AA$4,AA$5,1),
  Données_Financières_EXEMPLE[Date], "&lt;"&amp;EDATE(DATE(AA$4,AA$5,1),1),
  Données_Financières_EXEMPLE[N° de compte], $B70)
-SUMIFS(
  Données_Financières_EXEMPLE[Débit],
  Données_Financières_EXEMPLE[Date], "&gt;="&amp;DATE(AA$4,AA$5,1),
  Données_Financières_EXEMPLE[Date], "&lt;"&amp;EDATE(DATE(AA$4,AA$5,1),1),
  Données_Financières_EXEMPLE[N° de compte], $B70)</f>
        <v>0</v>
      </c>
      <c r="AB70" s="264">
        <f>SUMIFS(
  Données_Financières_EXEMPLE[Crédit],
  Données_Financières_EXEMPLE[Date], "&gt;="&amp;DATE(AB$4,AB$5,1),
  Données_Financières_EXEMPLE[Date], "&lt;"&amp;EDATE(DATE(AB$4,AB$5,1),1),
  Données_Financières_EXEMPLE[N° de compte], $B70)
-SUMIFS(
  Données_Financières_EXEMPLE[Débit],
  Données_Financières_EXEMPLE[Date], "&gt;="&amp;DATE(AB$4,AB$5,1),
  Données_Financières_EXEMPLE[Date], "&lt;"&amp;EDATE(DATE(AB$4,AB$5,1),1),
  Données_Financières_EXEMPLE[N° de compte], $B70)</f>
        <v>0</v>
      </c>
      <c r="AC70" s="264">
        <f>SUMIFS(
  Données_Financières_EXEMPLE[Crédit],
  Données_Financières_EXEMPLE[Date], "&gt;="&amp;DATE(AC$4,AC$5,1),
  Données_Financières_EXEMPLE[Date], "&lt;"&amp;EDATE(DATE(AC$4,AC$5,1),1),
  Données_Financières_EXEMPLE[N° de compte], $B70)
-SUMIFS(
  Données_Financières_EXEMPLE[Débit],
  Données_Financières_EXEMPLE[Date], "&gt;="&amp;DATE(AC$4,AC$5,1),
  Données_Financières_EXEMPLE[Date], "&lt;"&amp;EDATE(DATE(AC$4,AC$5,1),1),
  Données_Financières_EXEMPLE[N° de compte], $B70)</f>
        <v>0</v>
      </c>
      <c r="AD70" s="264">
        <f>SUMIFS(
  Données_Financières_EXEMPLE[Crédit],
  Données_Financières_EXEMPLE[Date], "&gt;="&amp;DATE(AD$4,AD$5,1),
  Données_Financières_EXEMPLE[Date], "&lt;"&amp;EDATE(DATE(AD$4,AD$5,1),1),
  Données_Financières_EXEMPLE[N° de compte], $B70)
-SUMIFS(
  Données_Financières_EXEMPLE[Débit],
  Données_Financières_EXEMPLE[Date], "&gt;="&amp;DATE(AD$4,AD$5,1),
  Données_Financières_EXEMPLE[Date], "&lt;"&amp;EDATE(DATE(AD$4,AD$5,1),1),
  Données_Financières_EXEMPLE[N° de compte], $B70)</f>
        <v>0</v>
      </c>
      <c r="AE70" s="264">
        <f>SUMIFS(
  Données_Financières_EXEMPLE[Crédit],
  Données_Financières_EXEMPLE[Date], "&gt;="&amp;DATE(AE$4,AE$5,1),
  Données_Financières_EXEMPLE[Date], "&lt;"&amp;EDATE(DATE(AE$4,AE$5,1),1),
  Données_Financières_EXEMPLE[N° de compte], $B70)
-SUMIFS(
  Données_Financières_EXEMPLE[Débit],
  Données_Financières_EXEMPLE[Date], "&gt;="&amp;DATE(AE$4,AE$5,1),
  Données_Financières_EXEMPLE[Date], "&lt;"&amp;EDATE(DATE(AE$4,AE$5,1),1),
  Données_Financières_EXEMPLE[N° de compte], $B70)</f>
        <v>0</v>
      </c>
      <c r="AF70" s="264">
        <f>SUMIFS(
  Données_Financières_EXEMPLE[Crédit],
  Données_Financières_EXEMPLE[Date], "&gt;="&amp;DATE(AF$4,AF$5,1),
  Données_Financières_EXEMPLE[Date], "&lt;"&amp;EDATE(DATE(AF$4,AF$5,1),1),
  Données_Financières_EXEMPLE[N° de compte], $B70)
-SUMIFS(
  Données_Financières_EXEMPLE[Débit],
  Données_Financières_EXEMPLE[Date], "&gt;="&amp;DATE(AF$4,AF$5,1),
  Données_Financières_EXEMPLE[Date], "&lt;"&amp;EDATE(DATE(AF$4,AF$5,1),1),
  Données_Financières_EXEMPLE[N° de compte], $B70)</f>
        <v>0</v>
      </c>
      <c r="AG70" s="264">
        <f>SUMIFS(
  Données_Financières_EXEMPLE[Crédit],
  Données_Financières_EXEMPLE[Date], "&gt;="&amp;DATE(AG$4,AG$5,1),
  Données_Financières_EXEMPLE[Date], "&lt;"&amp;EDATE(DATE(AG$4,AG$5,1),1),
  Données_Financières_EXEMPLE[N° de compte], $B70)
-SUMIFS(
  Données_Financières_EXEMPLE[Débit],
  Données_Financières_EXEMPLE[Date], "&gt;="&amp;DATE(AG$4,AG$5,1),
  Données_Financières_EXEMPLE[Date], "&lt;"&amp;EDATE(DATE(AG$4,AG$5,1),1),
  Données_Financières_EXEMPLE[N° de compte], $B70)</f>
        <v>0</v>
      </c>
      <c r="AH70" s="264">
        <f>SUMIFS(
  Données_Financières_EXEMPLE[Crédit],
  Données_Financières_EXEMPLE[Date], "&gt;="&amp;DATE(AH$4,AH$5,1),
  Données_Financières_EXEMPLE[Date], "&lt;"&amp;EDATE(DATE(AH$4,AH$5,1),1),
  Données_Financières_EXEMPLE[N° de compte], $B70)
-SUMIFS(
  Données_Financières_EXEMPLE[Débit],
  Données_Financières_EXEMPLE[Date], "&gt;="&amp;DATE(AH$4,AH$5,1),
  Données_Financières_EXEMPLE[Date], "&lt;"&amp;EDATE(DATE(AH$4,AH$5,1),1),
  Données_Financières_EXEMPLE[N° de compte], $B70)</f>
        <v>0</v>
      </c>
      <c r="AI70" s="142">
        <f>SUMIFS(
  Données_Financières_EXEMPLE[Crédit],
  Données_Financières_EXEMPLE[Date], "&gt;="&amp;DATE(AI$4,AI$5,1),
  Données_Financières_EXEMPLE[Date], "&lt;"&amp;EDATE(DATE(AI$4,AI$5,1),1),
  Données_Financières_EXEMPLE[N° de compte], $B70)
-SUMIFS(
  Données_Financières_EXEMPLE[Débit],
  Données_Financières_EXEMPLE[Date], "&gt;="&amp;DATE(AI$4,AI$5,1),
  Données_Financières_EXEMPLE[Date], "&lt;"&amp;EDATE(DATE(AI$4,AI$5,1),1),
  Données_Financières_EXEMPLE[N° de compte], $B70)</f>
        <v>0</v>
      </c>
    </row>
    <row r="71" spans="1:35" s="59" customFormat="1" ht="17.25" x14ac:dyDescent="0.45">
      <c r="A71" s="93"/>
      <c r="B71" s="53" t="str">
        <f>"SOUS-TOTAL CHARGES "&amp;A67</f>
        <v>SOUS-TOTAL CHARGES Financier</v>
      </c>
      <c r="D71" s="54">
        <f>SUM(D67:D70)</f>
        <v>0</v>
      </c>
      <c r="E71" s="55"/>
      <c r="F71" s="126">
        <f>SUM(F67:F70)</f>
        <v>0</v>
      </c>
      <c r="G71" s="56" t="str">
        <f>IF(F71&lt;&gt;0,D71/F71,"")</f>
        <v/>
      </c>
      <c r="H71" s="57"/>
      <c r="I71" s="54">
        <f>SUM(I67:I70)</f>
        <v>0</v>
      </c>
      <c r="J71" s="55"/>
      <c r="K71" s="58"/>
      <c r="L71" s="149">
        <f>SUM(L67:L70)</f>
        <v>0</v>
      </c>
      <c r="M71" s="268">
        <f t="shared" ref="M71:W71" si="36">SUM(M67:M70)</f>
        <v>0</v>
      </c>
      <c r="N71" s="268">
        <f t="shared" si="36"/>
        <v>0</v>
      </c>
      <c r="O71" s="268">
        <f t="shared" si="36"/>
        <v>0</v>
      </c>
      <c r="P71" s="268">
        <f t="shared" si="36"/>
        <v>0</v>
      </c>
      <c r="Q71" s="268">
        <f t="shared" si="36"/>
        <v>0</v>
      </c>
      <c r="R71" s="268">
        <f t="shared" si="36"/>
        <v>0</v>
      </c>
      <c r="S71" s="268">
        <f t="shared" si="36"/>
        <v>0</v>
      </c>
      <c r="T71" s="268">
        <f t="shared" si="36"/>
        <v>0</v>
      </c>
      <c r="U71" s="268">
        <f t="shared" si="36"/>
        <v>0</v>
      </c>
      <c r="V71" s="268">
        <f t="shared" si="36"/>
        <v>0</v>
      </c>
      <c r="W71" s="150">
        <f t="shared" si="36"/>
        <v>0</v>
      </c>
      <c r="X71" s="149">
        <f>SUM(X67:X70)</f>
        <v>0</v>
      </c>
      <c r="Y71" s="268">
        <f t="shared" ref="Y71:AI71" si="37">SUM(Y67:Y70)</f>
        <v>0</v>
      </c>
      <c r="Z71" s="268">
        <f t="shared" si="37"/>
        <v>0</v>
      </c>
      <c r="AA71" s="268">
        <f t="shared" si="37"/>
        <v>0</v>
      </c>
      <c r="AB71" s="268">
        <f t="shared" si="37"/>
        <v>0</v>
      </c>
      <c r="AC71" s="268">
        <f t="shared" si="37"/>
        <v>0</v>
      </c>
      <c r="AD71" s="268">
        <f t="shared" si="37"/>
        <v>0</v>
      </c>
      <c r="AE71" s="268">
        <f t="shared" si="37"/>
        <v>0</v>
      </c>
      <c r="AF71" s="268">
        <f t="shared" si="37"/>
        <v>0</v>
      </c>
      <c r="AG71" s="268">
        <f t="shared" si="37"/>
        <v>0</v>
      </c>
      <c r="AH71" s="268">
        <f t="shared" si="37"/>
        <v>0</v>
      </c>
      <c r="AI71" s="150">
        <f t="shared" si="37"/>
        <v>0</v>
      </c>
    </row>
    <row r="72" spans="1:35" s="42" customFormat="1" ht="6" customHeight="1" x14ac:dyDescent="0.45">
      <c r="A72" s="93"/>
      <c r="D72" s="4"/>
      <c r="E72" s="4"/>
      <c r="F72" s="127">
        <f>SUMIFS('2. Prévisionnel'!I70:AF70,'2. Prévisionnel'!I$5:AF$5,'4. EXEMPLE Suivi de trésorerie'!G$6,'2. Prévisionnel'!I$6:AF$6,"&lt;="&amp;'4. EXEMPLE Suivi de trésorerie'!F$6)</f>
        <v>0</v>
      </c>
      <c r="G72" s="39"/>
      <c r="H72" s="10"/>
      <c r="I72" s="4"/>
      <c r="J72" s="4"/>
      <c r="K72" s="40"/>
      <c r="L72" s="153"/>
      <c r="M72" s="270"/>
      <c r="N72" s="270"/>
      <c r="O72" s="270"/>
      <c r="P72" s="270"/>
      <c r="Q72" s="270"/>
      <c r="R72" s="270"/>
      <c r="S72" s="270"/>
      <c r="T72" s="270"/>
      <c r="U72" s="270"/>
      <c r="V72" s="270"/>
      <c r="W72" s="154"/>
      <c r="X72" s="153"/>
      <c r="Y72" s="270"/>
      <c r="Z72" s="270"/>
      <c r="AA72" s="270"/>
      <c r="AB72" s="270"/>
      <c r="AC72" s="270"/>
      <c r="AD72" s="270"/>
      <c r="AE72" s="270"/>
      <c r="AF72" s="270"/>
      <c r="AG72" s="270"/>
      <c r="AH72" s="270"/>
      <c r="AI72" s="154"/>
    </row>
    <row r="73" spans="1:35" s="60" customFormat="1" ht="28.5" customHeight="1" x14ac:dyDescent="0.45">
      <c r="A73" s="43"/>
      <c r="B73" s="60" t="s">
        <v>35</v>
      </c>
      <c r="D73" s="61">
        <f>D71+D66+D60+D48+D44+D28</f>
        <v>-125068</v>
      </c>
      <c r="E73" s="29"/>
      <c r="F73" s="128">
        <f>F71+F66+F60+F48+F44+F28</f>
        <v>-123050</v>
      </c>
      <c r="G73" s="62">
        <f>IF(F73&lt;&gt;0,D73/F73,"")</f>
        <v>1.0163998374644454</v>
      </c>
      <c r="H73" s="32"/>
      <c r="I73" s="63"/>
      <c r="J73" s="64"/>
      <c r="K73" s="65"/>
      <c r="L73" s="155">
        <f>L71+L66+L60+L48+L44+L28</f>
        <v>-20410</v>
      </c>
      <c r="M73" s="271">
        <f t="shared" ref="M73:W73" si="38">M71+M66+M60+M48+M44+M28</f>
        <v>-20805</v>
      </c>
      <c r="N73" s="271">
        <f t="shared" si="38"/>
        <v>-17016</v>
      </c>
      <c r="O73" s="271">
        <f t="shared" si="38"/>
        <v>-25649</v>
      </c>
      <c r="P73" s="271">
        <f t="shared" si="38"/>
        <v>-20561</v>
      </c>
      <c r="Q73" s="271">
        <f t="shared" si="38"/>
        <v>-20627</v>
      </c>
      <c r="R73" s="271">
        <f t="shared" si="38"/>
        <v>0</v>
      </c>
      <c r="S73" s="271">
        <f t="shared" si="38"/>
        <v>0</v>
      </c>
      <c r="T73" s="271">
        <f t="shared" si="38"/>
        <v>0</v>
      </c>
      <c r="U73" s="271">
        <f t="shared" si="38"/>
        <v>0</v>
      </c>
      <c r="V73" s="271">
        <f t="shared" si="38"/>
        <v>0</v>
      </c>
      <c r="W73" s="156">
        <f t="shared" si="38"/>
        <v>0</v>
      </c>
      <c r="X73" s="155">
        <f t="shared" ref="X73:AI73" si="39">X71+X66+X60+X48+X44+X28</f>
        <v>0</v>
      </c>
      <c r="Y73" s="271">
        <f t="shared" si="39"/>
        <v>0</v>
      </c>
      <c r="Z73" s="271">
        <f t="shared" si="39"/>
        <v>0</v>
      </c>
      <c r="AA73" s="271">
        <f t="shared" si="39"/>
        <v>0</v>
      </c>
      <c r="AB73" s="271">
        <f t="shared" si="39"/>
        <v>0</v>
      </c>
      <c r="AC73" s="271">
        <f t="shared" si="39"/>
        <v>0</v>
      </c>
      <c r="AD73" s="271">
        <f t="shared" si="39"/>
        <v>0</v>
      </c>
      <c r="AE73" s="271">
        <f t="shared" si="39"/>
        <v>0</v>
      </c>
      <c r="AF73" s="271">
        <f t="shared" si="39"/>
        <v>0</v>
      </c>
      <c r="AG73" s="271">
        <f t="shared" si="39"/>
        <v>0</v>
      </c>
      <c r="AH73" s="271">
        <f t="shared" si="39"/>
        <v>0</v>
      </c>
      <c r="AI73" s="156">
        <f t="shared" si="39"/>
        <v>0</v>
      </c>
    </row>
    <row r="74" spans="1:35" s="42" customFormat="1" ht="6" customHeight="1" x14ac:dyDescent="0.45">
      <c r="A74" s="35"/>
      <c r="D74" s="4"/>
      <c r="E74" s="4"/>
      <c r="F74" s="127">
        <f>SUMIFS('2. Prévisionnel'!I72:AF72,'2. Prévisionnel'!I$5:AF$5,'4. EXEMPLE Suivi de trésorerie'!G$6,'2. Prévisionnel'!I$6:AF$6,"&lt;="&amp;'4. EXEMPLE Suivi de trésorerie'!F$6)</f>
        <v>0</v>
      </c>
      <c r="G74" s="39"/>
      <c r="H74" s="10"/>
      <c r="I74" s="4"/>
      <c r="J74" s="4"/>
      <c r="K74" s="40"/>
      <c r="L74" s="153"/>
      <c r="M74" s="270"/>
      <c r="N74" s="270"/>
      <c r="O74" s="270"/>
      <c r="P74" s="270"/>
      <c r="Q74" s="270"/>
      <c r="R74" s="270"/>
      <c r="S74" s="270"/>
      <c r="T74" s="270"/>
      <c r="U74" s="270"/>
      <c r="V74" s="270"/>
      <c r="W74" s="154"/>
      <c r="X74" s="153"/>
      <c r="Y74" s="270"/>
      <c r="Z74" s="270"/>
      <c r="AA74" s="270"/>
      <c r="AB74" s="270"/>
      <c r="AC74" s="270"/>
      <c r="AD74" s="270"/>
      <c r="AE74" s="270"/>
      <c r="AF74" s="270"/>
      <c r="AG74" s="270"/>
      <c r="AH74" s="270"/>
      <c r="AI74" s="154"/>
    </row>
    <row r="75" spans="1:35" s="66" customFormat="1" ht="28.5" customHeight="1" x14ac:dyDescent="0.45">
      <c r="A75" s="112"/>
      <c r="B75" s="113" t="s">
        <v>36</v>
      </c>
      <c r="C75" s="113"/>
      <c r="D75" s="110">
        <f>D17+D73</f>
        <v>34082</v>
      </c>
      <c r="E75" s="29"/>
      <c r="F75" s="129">
        <f>F17+F73</f>
        <v>32950</v>
      </c>
      <c r="G75" s="111">
        <f>IF(F75&lt;&gt;0,D75/F75,"")</f>
        <v>1.0343550834597877</v>
      </c>
      <c r="H75" s="32"/>
      <c r="I75" s="110">
        <f>I17+I73</f>
        <v>0</v>
      </c>
      <c r="J75" s="64"/>
      <c r="K75" s="118"/>
      <c r="L75" s="157"/>
      <c r="M75" s="272"/>
      <c r="N75" s="272"/>
      <c r="O75" s="272"/>
      <c r="P75" s="272"/>
      <c r="Q75" s="272"/>
      <c r="R75" s="272"/>
      <c r="S75" s="272"/>
      <c r="T75" s="272"/>
      <c r="U75" s="272"/>
      <c r="V75" s="272"/>
      <c r="W75" s="158"/>
      <c r="X75" s="157"/>
      <c r="Y75" s="272"/>
      <c r="Z75" s="272"/>
      <c r="AA75" s="272"/>
      <c r="AB75" s="272"/>
      <c r="AC75" s="272"/>
      <c r="AD75" s="272"/>
      <c r="AE75" s="272"/>
      <c r="AF75" s="272"/>
      <c r="AG75" s="272"/>
      <c r="AH75" s="272"/>
      <c r="AI75" s="158"/>
    </row>
    <row r="76" spans="1:35" s="42" customFormat="1" ht="6" customHeight="1" x14ac:dyDescent="0.45">
      <c r="A76" s="35"/>
      <c r="D76" s="4"/>
      <c r="E76" s="4"/>
      <c r="F76" s="127">
        <f>SUMIFS('2. Prévisionnel'!I74:AF74,'2. Prévisionnel'!I$5:AF$5,'4. EXEMPLE Suivi de trésorerie'!G$6,'2. Prévisionnel'!I$6:AF$6,"&lt;="&amp;'4. EXEMPLE Suivi de trésorerie'!F$6)</f>
        <v>0</v>
      </c>
      <c r="G76" s="39"/>
      <c r="H76" s="10"/>
      <c r="I76" s="4"/>
      <c r="J76" s="4"/>
      <c r="K76" s="40"/>
      <c r="L76" s="153"/>
      <c r="M76" s="270"/>
      <c r="N76" s="270"/>
      <c r="O76" s="270"/>
      <c r="P76" s="270"/>
      <c r="Q76" s="270"/>
      <c r="R76" s="270"/>
      <c r="S76" s="270"/>
      <c r="T76" s="270"/>
      <c r="U76" s="270"/>
      <c r="V76" s="270"/>
      <c r="W76" s="154"/>
      <c r="X76" s="153"/>
      <c r="Y76" s="270"/>
      <c r="Z76" s="270"/>
      <c r="AA76" s="270"/>
      <c r="AB76" s="270"/>
      <c r="AC76" s="270"/>
      <c r="AD76" s="270"/>
      <c r="AE76" s="270"/>
      <c r="AF76" s="270"/>
      <c r="AG76" s="270"/>
      <c r="AH76" s="270"/>
      <c r="AI76" s="154"/>
    </row>
    <row r="77" spans="1:35" ht="17.45" customHeight="1" outlineLevel="1" x14ac:dyDescent="0.45">
      <c r="A77" s="243" t="s">
        <v>37</v>
      </c>
      <c r="B77" s="8">
        <v>1500</v>
      </c>
      <c r="C77" s="8" t="s">
        <v>60</v>
      </c>
      <c r="D77" s="21">
        <f t="shared" ref="D77:D89" si="40">SUM(L77:W77)</f>
        <v>0</v>
      </c>
      <c r="E77" s="22"/>
      <c r="F77" s="23">
        <f>SUMIFS('2. EXEMPLE Prévisionnel'!I75:AF75,'2. EXEMPLE Prévisionnel'!I$3:AF$3,'4. EXEMPLE Suivi de trésorerie'!G$6,'2. EXEMPLE Prévisionnel'!I$4:AF$4,"&lt;="&amp;'4. EXEMPLE Suivi de trésorerie'!F$6)</f>
        <v>0</v>
      </c>
      <c r="G77" s="24" t="str">
        <f t="shared" ref="G77:G90" si="41">IF(F77&lt;&gt;0,D77/F77,"")</f>
        <v/>
      </c>
      <c r="H77" s="25"/>
      <c r="I77" s="21">
        <f t="shared" ref="I77:I83" si="42">SUM(X77:AI77)</f>
        <v>0</v>
      </c>
      <c r="J77" s="22"/>
      <c r="L77" s="141">
        <f>SUMIFS(
  Données_Financières_EXEMPLE[Crédit],
  Données_Financières_EXEMPLE[Date], "&gt;="&amp;DATE(L$4,L$5,1),
  Données_Financières_EXEMPLE[Date], "&lt;"&amp;EDATE(DATE(L$4,L$5,1),1),
  Données_Financières_EXEMPLE[N° de compte], $B77)
-SUMIFS(
  Données_Financières_EXEMPLE[Débit],
  Données_Financières_EXEMPLE[Date], "&gt;="&amp;DATE(L$4,L$5,1),
  Données_Financières_EXEMPLE[Date], "&lt;"&amp;EDATE(DATE(L$4,L$5,1),1),
  Données_Financières_EXEMPLE[N° de compte], $B77)</f>
        <v>0</v>
      </c>
      <c r="M77" s="264">
        <f>SUMIFS(
  Données_Financières_EXEMPLE[Crédit],
  Données_Financières_EXEMPLE[Date], "&gt;="&amp;DATE(M$4,M$5,1),
  Données_Financières_EXEMPLE[Date], "&lt;"&amp;EDATE(DATE(M$4,M$5,1),1),
  Données_Financières_EXEMPLE[N° de compte], $B77)
-SUMIFS(
  Données_Financières_EXEMPLE[Débit],
  Données_Financières_EXEMPLE[Date], "&gt;="&amp;DATE(M$4,M$5,1),
  Données_Financières_EXEMPLE[Date], "&lt;"&amp;EDATE(DATE(M$4,M$5,1),1),
  Données_Financières_EXEMPLE[N° de compte], $B77)</f>
        <v>0</v>
      </c>
      <c r="N77" s="264">
        <f>SUMIFS(
  Données_Financières_EXEMPLE[Crédit],
  Données_Financières_EXEMPLE[Date], "&gt;="&amp;DATE(N$4,N$5,1),
  Données_Financières_EXEMPLE[Date], "&lt;"&amp;EDATE(DATE(N$4,N$5,1),1),
  Données_Financières_EXEMPLE[N° de compte], $B77)
-SUMIFS(
  Données_Financières_EXEMPLE[Débit],
  Données_Financières_EXEMPLE[Date], "&gt;="&amp;DATE(N$4,N$5,1),
  Données_Financières_EXEMPLE[Date], "&lt;"&amp;EDATE(DATE(N$4,N$5,1),1),
  Données_Financières_EXEMPLE[N° de compte], $B77)</f>
        <v>0</v>
      </c>
      <c r="O77" s="264">
        <f>SUMIFS(
  Données_Financières_EXEMPLE[Crédit],
  Données_Financières_EXEMPLE[Date], "&gt;="&amp;DATE(O$4,O$5,1),
  Données_Financières_EXEMPLE[Date], "&lt;"&amp;EDATE(DATE(O$4,O$5,1),1),
  Données_Financières_EXEMPLE[N° de compte], $B77)
-SUMIFS(
  Données_Financières_EXEMPLE[Débit],
  Données_Financières_EXEMPLE[Date], "&gt;="&amp;DATE(O$4,O$5,1),
  Données_Financières_EXEMPLE[Date], "&lt;"&amp;EDATE(DATE(O$4,O$5,1),1),
  Données_Financières_EXEMPLE[N° de compte], $B77)</f>
        <v>0</v>
      </c>
      <c r="P77" s="264">
        <f>SUMIFS(
  Données_Financières_EXEMPLE[Crédit],
  Données_Financières_EXEMPLE[Date], "&gt;="&amp;DATE(P$4,P$5,1),
  Données_Financières_EXEMPLE[Date], "&lt;"&amp;EDATE(DATE(P$4,P$5,1),1),
  Données_Financières_EXEMPLE[N° de compte], $B77)
-SUMIFS(
  Données_Financières_EXEMPLE[Débit],
  Données_Financières_EXEMPLE[Date], "&gt;="&amp;DATE(P$4,P$5,1),
  Données_Financières_EXEMPLE[Date], "&lt;"&amp;EDATE(DATE(P$4,P$5,1),1),
  Données_Financières_EXEMPLE[N° de compte], $B77)</f>
        <v>0</v>
      </c>
      <c r="Q77" s="264">
        <f>SUMIFS(
  Données_Financières_EXEMPLE[Crédit],
  Données_Financières_EXEMPLE[Date], "&gt;="&amp;DATE(Q$4,Q$5,1),
  Données_Financières_EXEMPLE[Date], "&lt;"&amp;EDATE(DATE(Q$4,Q$5,1),1),
  Données_Financières_EXEMPLE[N° de compte], $B77)
-SUMIFS(
  Données_Financières_EXEMPLE[Débit],
  Données_Financières_EXEMPLE[Date], "&gt;="&amp;DATE(Q$4,Q$5,1),
  Données_Financières_EXEMPLE[Date], "&lt;"&amp;EDATE(DATE(Q$4,Q$5,1),1),
  Données_Financières_EXEMPLE[N° de compte], $B77)</f>
        <v>0</v>
      </c>
      <c r="R77" s="264">
        <f>SUMIFS(
  Données_Financières_EXEMPLE[Crédit],
  Données_Financières_EXEMPLE[Date], "&gt;="&amp;DATE(R$4,R$5,1),
  Données_Financières_EXEMPLE[Date], "&lt;"&amp;EDATE(DATE(R$4,R$5,1),1),
  Données_Financières_EXEMPLE[N° de compte], $B77)
-SUMIFS(
  Données_Financières_EXEMPLE[Débit],
  Données_Financières_EXEMPLE[Date], "&gt;="&amp;DATE(R$4,R$5,1),
  Données_Financières_EXEMPLE[Date], "&lt;"&amp;EDATE(DATE(R$4,R$5,1),1),
  Données_Financières_EXEMPLE[N° de compte], $B77)</f>
        <v>0</v>
      </c>
      <c r="S77" s="264">
        <f>SUMIFS(
  Données_Financières_EXEMPLE[Crédit],
  Données_Financières_EXEMPLE[Date], "&gt;="&amp;DATE(S$4,S$5,1),
  Données_Financières_EXEMPLE[Date], "&lt;"&amp;EDATE(DATE(S$4,S$5,1),1),
  Données_Financières_EXEMPLE[N° de compte], $B77)
-SUMIFS(
  Données_Financières_EXEMPLE[Débit],
  Données_Financières_EXEMPLE[Date], "&gt;="&amp;DATE(S$4,S$5,1),
  Données_Financières_EXEMPLE[Date], "&lt;"&amp;EDATE(DATE(S$4,S$5,1),1),
  Données_Financières_EXEMPLE[N° de compte], $B77)</f>
        <v>0</v>
      </c>
      <c r="T77" s="264">
        <f>SUMIFS(
  Données_Financières_EXEMPLE[Crédit],
  Données_Financières_EXEMPLE[Date], "&gt;="&amp;DATE(T$4,T$5,1),
  Données_Financières_EXEMPLE[Date], "&lt;"&amp;EDATE(DATE(T$4,T$5,1),1),
  Données_Financières_EXEMPLE[N° de compte], $B77)
-SUMIFS(
  Données_Financières_EXEMPLE[Débit],
  Données_Financières_EXEMPLE[Date], "&gt;="&amp;DATE(T$4,T$5,1),
  Données_Financières_EXEMPLE[Date], "&lt;"&amp;EDATE(DATE(T$4,T$5,1),1),
  Données_Financières_EXEMPLE[N° de compte], $B77)</f>
        <v>0</v>
      </c>
      <c r="U77" s="264">
        <f>SUMIFS(
  Données_Financières_EXEMPLE[Crédit],
  Données_Financières_EXEMPLE[Date], "&gt;="&amp;DATE(U$4,U$5,1),
  Données_Financières_EXEMPLE[Date], "&lt;"&amp;EDATE(DATE(U$4,U$5,1),1),
  Données_Financières_EXEMPLE[N° de compte], $B77)
-SUMIFS(
  Données_Financières_EXEMPLE[Débit],
  Données_Financières_EXEMPLE[Date], "&gt;="&amp;DATE(U$4,U$5,1),
  Données_Financières_EXEMPLE[Date], "&lt;"&amp;EDATE(DATE(U$4,U$5,1),1),
  Données_Financières_EXEMPLE[N° de compte], $B77)</f>
        <v>0</v>
      </c>
      <c r="V77" s="264">
        <f>SUMIFS(
  Données_Financières_EXEMPLE[Crédit],
  Données_Financières_EXEMPLE[Date], "&gt;="&amp;DATE(V$4,V$5,1),
  Données_Financières_EXEMPLE[Date], "&lt;"&amp;EDATE(DATE(V$4,V$5,1),1),
  Données_Financières_EXEMPLE[N° de compte], $B77)
-SUMIFS(
  Données_Financières_EXEMPLE[Débit],
  Données_Financières_EXEMPLE[Date], "&gt;="&amp;DATE(V$4,V$5,1),
  Données_Financières_EXEMPLE[Date], "&lt;"&amp;EDATE(DATE(V$4,V$5,1),1),
  Données_Financières_EXEMPLE[N° de compte], $B77)</f>
        <v>0</v>
      </c>
      <c r="W77" s="142">
        <f>SUMIFS(
  Données_Financières_EXEMPLE[Crédit],
  Données_Financières_EXEMPLE[Date], "&gt;="&amp;DATE(W$4,W$5,1),
  Données_Financières_EXEMPLE[Date], "&lt;"&amp;EDATE(DATE(W$4,W$5,1),1),
  Données_Financières_EXEMPLE[N° de compte], $B77)
-SUMIFS(
  Données_Financières_EXEMPLE[Débit],
  Données_Financières_EXEMPLE[Date], "&gt;="&amp;DATE(W$4,W$5,1),
  Données_Financières_EXEMPLE[Date], "&lt;"&amp;EDATE(DATE(W$4,W$5,1),1),
  Données_Financières_EXEMPLE[N° de compte], $B77)</f>
        <v>0</v>
      </c>
      <c r="X77" s="141">
        <f>SUMIFS(
  Données_Financières_EXEMPLE[Crédit],
  Données_Financières_EXEMPLE[Date], "&gt;="&amp;DATE(X$4,X$5,1),
  Données_Financières_EXEMPLE[Date], "&lt;"&amp;EDATE(DATE(X$4,X$5,1),1),
  Données_Financières_EXEMPLE[N° de compte], $B77)
-SUMIFS(
  Données_Financières_EXEMPLE[Débit],
  Données_Financières_EXEMPLE[Date], "&gt;="&amp;DATE(X$4,X$5,1),
  Données_Financières_EXEMPLE[Date], "&lt;"&amp;EDATE(DATE(X$4,X$5,1),1),
  Données_Financières_EXEMPLE[N° de compte], $B77)</f>
        <v>0</v>
      </c>
      <c r="Y77" s="264">
        <f>SUMIFS(
  Données_Financières_EXEMPLE[Crédit],
  Données_Financières_EXEMPLE[Date], "&gt;="&amp;DATE(Y$4,Y$5,1),
  Données_Financières_EXEMPLE[Date], "&lt;"&amp;EDATE(DATE(Y$4,Y$5,1),1),
  Données_Financières_EXEMPLE[N° de compte], $B77)
-SUMIFS(
  Données_Financières_EXEMPLE[Débit],
  Données_Financières_EXEMPLE[Date], "&gt;="&amp;DATE(Y$4,Y$5,1),
  Données_Financières_EXEMPLE[Date], "&lt;"&amp;EDATE(DATE(Y$4,Y$5,1),1),
  Données_Financières_EXEMPLE[N° de compte], $B77)</f>
        <v>0</v>
      </c>
      <c r="Z77" s="264">
        <f>SUMIFS(
  Données_Financières_EXEMPLE[Crédit],
  Données_Financières_EXEMPLE[Date], "&gt;="&amp;DATE(Z$4,Z$5,1),
  Données_Financières_EXEMPLE[Date], "&lt;"&amp;EDATE(DATE(Z$4,Z$5,1),1),
  Données_Financières_EXEMPLE[N° de compte], $B77)
-SUMIFS(
  Données_Financières_EXEMPLE[Débit],
  Données_Financières_EXEMPLE[Date], "&gt;="&amp;DATE(Z$4,Z$5,1),
  Données_Financières_EXEMPLE[Date], "&lt;"&amp;EDATE(DATE(Z$4,Z$5,1),1),
  Données_Financières_EXEMPLE[N° de compte], $B77)</f>
        <v>0</v>
      </c>
      <c r="AA77" s="264">
        <f>SUMIFS(
  Données_Financières_EXEMPLE[Crédit],
  Données_Financières_EXEMPLE[Date], "&gt;="&amp;DATE(AA$4,AA$5,1),
  Données_Financières_EXEMPLE[Date], "&lt;"&amp;EDATE(DATE(AA$4,AA$5,1),1),
  Données_Financières_EXEMPLE[N° de compte], $B77)
-SUMIFS(
  Données_Financières_EXEMPLE[Débit],
  Données_Financières_EXEMPLE[Date], "&gt;="&amp;DATE(AA$4,AA$5,1),
  Données_Financières_EXEMPLE[Date], "&lt;"&amp;EDATE(DATE(AA$4,AA$5,1),1),
  Données_Financières_EXEMPLE[N° de compte], $B77)</f>
        <v>0</v>
      </c>
      <c r="AB77" s="264">
        <f>SUMIFS(
  Données_Financières_EXEMPLE[Crédit],
  Données_Financières_EXEMPLE[Date], "&gt;="&amp;DATE(AB$4,AB$5,1),
  Données_Financières_EXEMPLE[Date], "&lt;"&amp;EDATE(DATE(AB$4,AB$5,1),1),
  Données_Financières_EXEMPLE[N° de compte], $B77)
-SUMIFS(
  Données_Financières_EXEMPLE[Débit],
  Données_Financières_EXEMPLE[Date], "&gt;="&amp;DATE(AB$4,AB$5,1),
  Données_Financières_EXEMPLE[Date], "&lt;"&amp;EDATE(DATE(AB$4,AB$5,1),1),
  Données_Financières_EXEMPLE[N° de compte], $B77)</f>
        <v>0</v>
      </c>
      <c r="AC77" s="264">
        <f>SUMIFS(
  Données_Financières_EXEMPLE[Crédit],
  Données_Financières_EXEMPLE[Date], "&gt;="&amp;DATE(AC$4,AC$5,1),
  Données_Financières_EXEMPLE[Date], "&lt;"&amp;EDATE(DATE(AC$4,AC$5,1),1),
  Données_Financières_EXEMPLE[N° de compte], $B77)
-SUMIFS(
  Données_Financières_EXEMPLE[Débit],
  Données_Financières_EXEMPLE[Date], "&gt;="&amp;DATE(AC$4,AC$5,1),
  Données_Financières_EXEMPLE[Date], "&lt;"&amp;EDATE(DATE(AC$4,AC$5,1),1),
  Données_Financières_EXEMPLE[N° de compte], $B77)</f>
        <v>0</v>
      </c>
      <c r="AD77" s="264">
        <f>SUMIFS(
  Données_Financières_EXEMPLE[Crédit],
  Données_Financières_EXEMPLE[Date], "&gt;="&amp;DATE(AD$4,AD$5,1),
  Données_Financières_EXEMPLE[Date], "&lt;"&amp;EDATE(DATE(AD$4,AD$5,1),1),
  Données_Financières_EXEMPLE[N° de compte], $B77)
-SUMIFS(
  Données_Financières_EXEMPLE[Débit],
  Données_Financières_EXEMPLE[Date], "&gt;="&amp;DATE(AD$4,AD$5,1),
  Données_Financières_EXEMPLE[Date], "&lt;"&amp;EDATE(DATE(AD$4,AD$5,1),1),
  Données_Financières_EXEMPLE[N° de compte], $B77)</f>
        <v>0</v>
      </c>
      <c r="AE77" s="264">
        <f>SUMIFS(
  Données_Financières_EXEMPLE[Crédit],
  Données_Financières_EXEMPLE[Date], "&gt;="&amp;DATE(AE$4,AE$5,1),
  Données_Financières_EXEMPLE[Date], "&lt;"&amp;EDATE(DATE(AE$4,AE$5,1),1),
  Données_Financières_EXEMPLE[N° de compte], $B77)
-SUMIFS(
  Données_Financières_EXEMPLE[Débit],
  Données_Financières_EXEMPLE[Date], "&gt;="&amp;DATE(AE$4,AE$5,1),
  Données_Financières_EXEMPLE[Date], "&lt;"&amp;EDATE(DATE(AE$4,AE$5,1),1),
  Données_Financières_EXEMPLE[N° de compte], $B77)</f>
        <v>0</v>
      </c>
      <c r="AF77" s="264">
        <f>SUMIFS(
  Données_Financières_EXEMPLE[Crédit],
  Données_Financières_EXEMPLE[Date], "&gt;="&amp;DATE(AF$4,AF$5,1),
  Données_Financières_EXEMPLE[Date], "&lt;"&amp;EDATE(DATE(AF$4,AF$5,1),1),
  Données_Financières_EXEMPLE[N° de compte], $B77)
-SUMIFS(
  Données_Financières_EXEMPLE[Débit],
  Données_Financières_EXEMPLE[Date], "&gt;="&amp;DATE(AF$4,AF$5,1),
  Données_Financières_EXEMPLE[Date], "&lt;"&amp;EDATE(DATE(AF$4,AF$5,1),1),
  Données_Financières_EXEMPLE[N° de compte], $B77)</f>
        <v>0</v>
      </c>
      <c r="AG77" s="264">
        <f>SUMIFS(
  Données_Financières_EXEMPLE[Crédit],
  Données_Financières_EXEMPLE[Date], "&gt;="&amp;DATE(AG$4,AG$5,1),
  Données_Financières_EXEMPLE[Date], "&lt;"&amp;EDATE(DATE(AG$4,AG$5,1),1),
  Données_Financières_EXEMPLE[N° de compte], $B77)
-SUMIFS(
  Données_Financières_EXEMPLE[Débit],
  Données_Financières_EXEMPLE[Date], "&gt;="&amp;DATE(AG$4,AG$5,1),
  Données_Financières_EXEMPLE[Date], "&lt;"&amp;EDATE(DATE(AG$4,AG$5,1),1),
  Données_Financières_EXEMPLE[N° de compte], $B77)</f>
        <v>0</v>
      </c>
      <c r="AH77" s="264">
        <f>SUMIFS(
  Données_Financières_EXEMPLE[Crédit],
  Données_Financières_EXEMPLE[Date], "&gt;="&amp;DATE(AH$4,AH$5,1),
  Données_Financières_EXEMPLE[Date], "&lt;"&amp;EDATE(DATE(AH$4,AH$5,1),1),
  Données_Financières_EXEMPLE[N° de compte], $B77)
-SUMIFS(
  Données_Financières_EXEMPLE[Débit],
  Données_Financières_EXEMPLE[Date], "&gt;="&amp;DATE(AH$4,AH$5,1),
  Données_Financières_EXEMPLE[Date], "&lt;"&amp;EDATE(DATE(AH$4,AH$5,1),1),
  Données_Financières_EXEMPLE[N° de compte], $B77)</f>
        <v>0</v>
      </c>
      <c r="AI77" s="142">
        <f>SUMIFS(
  Données_Financières_EXEMPLE[Crédit],
  Données_Financières_EXEMPLE[Date], "&gt;="&amp;DATE(AI$4,AI$5,1),
  Données_Financières_EXEMPLE[Date], "&lt;"&amp;EDATE(DATE(AI$4,AI$5,1),1),
  Données_Financières_EXEMPLE[N° de compte], $B77)
-SUMIFS(
  Données_Financières_EXEMPLE[Débit],
  Données_Financières_EXEMPLE[Date], "&gt;="&amp;DATE(AI$4,AI$5,1),
  Données_Financières_EXEMPLE[Date], "&lt;"&amp;EDATE(DATE(AI$4,AI$5,1),1),
  Données_Financières_EXEMPLE[N° de compte], $B77)</f>
        <v>0</v>
      </c>
    </row>
    <row r="78" spans="1:35" ht="17.45" customHeight="1" outlineLevel="1" x14ac:dyDescent="0.45">
      <c r="A78" s="243"/>
      <c r="B78" s="8">
        <v>1510</v>
      </c>
      <c r="C78" s="8" t="s">
        <v>61</v>
      </c>
      <c r="D78" s="21">
        <f t="shared" si="40"/>
        <v>0</v>
      </c>
      <c r="E78" s="22"/>
      <c r="F78" s="23">
        <f>SUMIFS('2. EXEMPLE Prévisionnel'!I76:AF76,'2. EXEMPLE Prévisionnel'!I$3:AF$3,'4. EXEMPLE Suivi de trésorerie'!G$6,'2. EXEMPLE Prévisionnel'!I$4:AF$4,"&lt;="&amp;'4. EXEMPLE Suivi de trésorerie'!F$6)</f>
        <v>0</v>
      </c>
      <c r="G78" s="24" t="str">
        <f t="shared" si="41"/>
        <v/>
      </c>
      <c r="H78" s="25"/>
      <c r="I78" s="21">
        <f t="shared" si="42"/>
        <v>0</v>
      </c>
      <c r="J78" s="22"/>
      <c r="L78" s="141">
        <f>SUMIFS(
  Données_Financières_EXEMPLE[Crédit],
  Données_Financières_EXEMPLE[Date], "&gt;="&amp;DATE(L$4,L$5,1),
  Données_Financières_EXEMPLE[Date], "&lt;"&amp;EDATE(DATE(L$4,L$5,1),1),
  Données_Financières_EXEMPLE[N° de compte], $B78)
-SUMIFS(
  Données_Financières_EXEMPLE[Débit],
  Données_Financières_EXEMPLE[Date], "&gt;="&amp;DATE(L$4,L$5,1),
  Données_Financières_EXEMPLE[Date], "&lt;"&amp;EDATE(DATE(L$4,L$5,1),1),
  Données_Financières_EXEMPLE[N° de compte], $B78)</f>
        <v>0</v>
      </c>
      <c r="M78" s="264">
        <f>SUMIFS(
  Données_Financières_EXEMPLE[Crédit],
  Données_Financières_EXEMPLE[Date], "&gt;="&amp;DATE(M$4,M$5,1),
  Données_Financières_EXEMPLE[Date], "&lt;"&amp;EDATE(DATE(M$4,M$5,1),1),
  Données_Financières_EXEMPLE[N° de compte], $B78)
-SUMIFS(
  Données_Financières_EXEMPLE[Débit],
  Données_Financières_EXEMPLE[Date], "&gt;="&amp;DATE(M$4,M$5,1),
  Données_Financières_EXEMPLE[Date], "&lt;"&amp;EDATE(DATE(M$4,M$5,1),1),
  Données_Financières_EXEMPLE[N° de compte], $B78)</f>
        <v>0</v>
      </c>
      <c r="N78" s="264">
        <f>SUMIFS(
  Données_Financières_EXEMPLE[Crédit],
  Données_Financières_EXEMPLE[Date], "&gt;="&amp;DATE(N$4,N$5,1),
  Données_Financières_EXEMPLE[Date], "&lt;"&amp;EDATE(DATE(N$4,N$5,1),1),
  Données_Financières_EXEMPLE[N° de compte], $B78)
-SUMIFS(
  Données_Financières_EXEMPLE[Débit],
  Données_Financières_EXEMPLE[Date], "&gt;="&amp;DATE(N$4,N$5,1),
  Données_Financières_EXEMPLE[Date], "&lt;"&amp;EDATE(DATE(N$4,N$5,1),1),
  Données_Financières_EXEMPLE[N° de compte], $B78)</f>
        <v>0</v>
      </c>
      <c r="O78" s="264">
        <f>SUMIFS(
  Données_Financières_EXEMPLE[Crédit],
  Données_Financières_EXEMPLE[Date], "&gt;="&amp;DATE(O$4,O$5,1),
  Données_Financières_EXEMPLE[Date], "&lt;"&amp;EDATE(DATE(O$4,O$5,1),1),
  Données_Financières_EXEMPLE[N° de compte], $B78)
-SUMIFS(
  Données_Financières_EXEMPLE[Débit],
  Données_Financières_EXEMPLE[Date], "&gt;="&amp;DATE(O$4,O$5,1),
  Données_Financières_EXEMPLE[Date], "&lt;"&amp;EDATE(DATE(O$4,O$5,1),1),
  Données_Financières_EXEMPLE[N° de compte], $B78)</f>
        <v>0</v>
      </c>
      <c r="P78" s="264">
        <f>SUMIFS(
  Données_Financières_EXEMPLE[Crédit],
  Données_Financières_EXEMPLE[Date], "&gt;="&amp;DATE(P$4,P$5,1),
  Données_Financières_EXEMPLE[Date], "&lt;"&amp;EDATE(DATE(P$4,P$5,1),1),
  Données_Financières_EXEMPLE[N° de compte], $B78)
-SUMIFS(
  Données_Financières_EXEMPLE[Débit],
  Données_Financières_EXEMPLE[Date], "&gt;="&amp;DATE(P$4,P$5,1),
  Données_Financières_EXEMPLE[Date], "&lt;"&amp;EDATE(DATE(P$4,P$5,1),1),
  Données_Financières_EXEMPLE[N° de compte], $B78)</f>
        <v>0</v>
      </c>
      <c r="Q78" s="264">
        <f>SUMIFS(
  Données_Financières_EXEMPLE[Crédit],
  Données_Financières_EXEMPLE[Date], "&gt;="&amp;DATE(Q$4,Q$5,1),
  Données_Financières_EXEMPLE[Date], "&lt;"&amp;EDATE(DATE(Q$4,Q$5,1),1),
  Données_Financières_EXEMPLE[N° de compte], $B78)
-SUMIFS(
  Données_Financières_EXEMPLE[Débit],
  Données_Financières_EXEMPLE[Date], "&gt;="&amp;DATE(Q$4,Q$5,1),
  Données_Financières_EXEMPLE[Date], "&lt;"&amp;EDATE(DATE(Q$4,Q$5,1),1),
  Données_Financières_EXEMPLE[N° de compte], $B78)</f>
        <v>0</v>
      </c>
      <c r="R78" s="264">
        <f>SUMIFS(
  Données_Financières_EXEMPLE[Crédit],
  Données_Financières_EXEMPLE[Date], "&gt;="&amp;DATE(R$4,R$5,1),
  Données_Financières_EXEMPLE[Date], "&lt;"&amp;EDATE(DATE(R$4,R$5,1),1),
  Données_Financières_EXEMPLE[N° de compte], $B78)
-SUMIFS(
  Données_Financières_EXEMPLE[Débit],
  Données_Financières_EXEMPLE[Date], "&gt;="&amp;DATE(R$4,R$5,1),
  Données_Financières_EXEMPLE[Date], "&lt;"&amp;EDATE(DATE(R$4,R$5,1),1),
  Données_Financières_EXEMPLE[N° de compte], $B78)</f>
        <v>0</v>
      </c>
      <c r="S78" s="264">
        <f>SUMIFS(
  Données_Financières_EXEMPLE[Crédit],
  Données_Financières_EXEMPLE[Date], "&gt;="&amp;DATE(S$4,S$5,1),
  Données_Financières_EXEMPLE[Date], "&lt;"&amp;EDATE(DATE(S$4,S$5,1),1),
  Données_Financières_EXEMPLE[N° de compte], $B78)
-SUMIFS(
  Données_Financières_EXEMPLE[Débit],
  Données_Financières_EXEMPLE[Date], "&gt;="&amp;DATE(S$4,S$5,1),
  Données_Financières_EXEMPLE[Date], "&lt;"&amp;EDATE(DATE(S$4,S$5,1),1),
  Données_Financières_EXEMPLE[N° de compte], $B78)</f>
        <v>0</v>
      </c>
      <c r="T78" s="264">
        <f>SUMIFS(
  Données_Financières_EXEMPLE[Crédit],
  Données_Financières_EXEMPLE[Date], "&gt;="&amp;DATE(T$4,T$5,1),
  Données_Financières_EXEMPLE[Date], "&lt;"&amp;EDATE(DATE(T$4,T$5,1),1),
  Données_Financières_EXEMPLE[N° de compte], $B78)
-SUMIFS(
  Données_Financières_EXEMPLE[Débit],
  Données_Financières_EXEMPLE[Date], "&gt;="&amp;DATE(T$4,T$5,1),
  Données_Financières_EXEMPLE[Date], "&lt;"&amp;EDATE(DATE(T$4,T$5,1),1),
  Données_Financières_EXEMPLE[N° de compte], $B78)</f>
        <v>0</v>
      </c>
      <c r="U78" s="264">
        <f>SUMIFS(
  Données_Financières_EXEMPLE[Crédit],
  Données_Financières_EXEMPLE[Date], "&gt;="&amp;DATE(U$4,U$5,1),
  Données_Financières_EXEMPLE[Date], "&lt;"&amp;EDATE(DATE(U$4,U$5,1),1),
  Données_Financières_EXEMPLE[N° de compte], $B78)
-SUMIFS(
  Données_Financières_EXEMPLE[Débit],
  Données_Financières_EXEMPLE[Date], "&gt;="&amp;DATE(U$4,U$5,1),
  Données_Financières_EXEMPLE[Date], "&lt;"&amp;EDATE(DATE(U$4,U$5,1),1),
  Données_Financières_EXEMPLE[N° de compte], $B78)</f>
        <v>0</v>
      </c>
      <c r="V78" s="264">
        <f>SUMIFS(
  Données_Financières_EXEMPLE[Crédit],
  Données_Financières_EXEMPLE[Date], "&gt;="&amp;DATE(V$4,V$5,1),
  Données_Financières_EXEMPLE[Date], "&lt;"&amp;EDATE(DATE(V$4,V$5,1),1),
  Données_Financières_EXEMPLE[N° de compte], $B78)
-SUMIFS(
  Données_Financières_EXEMPLE[Débit],
  Données_Financières_EXEMPLE[Date], "&gt;="&amp;DATE(V$4,V$5,1),
  Données_Financières_EXEMPLE[Date], "&lt;"&amp;EDATE(DATE(V$4,V$5,1),1),
  Données_Financières_EXEMPLE[N° de compte], $B78)</f>
        <v>0</v>
      </c>
      <c r="W78" s="142">
        <f>SUMIFS(
  Données_Financières_EXEMPLE[Crédit],
  Données_Financières_EXEMPLE[Date], "&gt;="&amp;DATE(W$4,W$5,1),
  Données_Financières_EXEMPLE[Date], "&lt;"&amp;EDATE(DATE(W$4,W$5,1),1),
  Données_Financières_EXEMPLE[N° de compte], $B78)
-SUMIFS(
  Données_Financières_EXEMPLE[Débit],
  Données_Financières_EXEMPLE[Date], "&gt;="&amp;DATE(W$4,W$5,1),
  Données_Financières_EXEMPLE[Date], "&lt;"&amp;EDATE(DATE(W$4,W$5,1),1),
  Données_Financières_EXEMPLE[N° de compte], $B78)</f>
        <v>0</v>
      </c>
      <c r="X78" s="141">
        <f>SUMIFS(
  Données_Financières_EXEMPLE[Crédit],
  Données_Financières_EXEMPLE[Date], "&gt;="&amp;DATE(X$4,X$5,1),
  Données_Financières_EXEMPLE[Date], "&lt;"&amp;EDATE(DATE(X$4,X$5,1),1),
  Données_Financières_EXEMPLE[N° de compte], $B78)
-SUMIFS(
  Données_Financières_EXEMPLE[Débit],
  Données_Financières_EXEMPLE[Date], "&gt;="&amp;DATE(X$4,X$5,1),
  Données_Financières_EXEMPLE[Date], "&lt;"&amp;EDATE(DATE(X$4,X$5,1),1),
  Données_Financières_EXEMPLE[N° de compte], $B78)</f>
        <v>0</v>
      </c>
      <c r="Y78" s="264">
        <f>SUMIFS(
  Données_Financières_EXEMPLE[Crédit],
  Données_Financières_EXEMPLE[Date], "&gt;="&amp;DATE(Y$4,Y$5,1),
  Données_Financières_EXEMPLE[Date], "&lt;"&amp;EDATE(DATE(Y$4,Y$5,1),1),
  Données_Financières_EXEMPLE[N° de compte], $B78)
-SUMIFS(
  Données_Financières_EXEMPLE[Débit],
  Données_Financières_EXEMPLE[Date], "&gt;="&amp;DATE(Y$4,Y$5,1),
  Données_Financières_EXEMPLE[Date], "&lt;"&amp;EDATE(DATE(Y$4,Y$5,1),1),
  Données_Financières_EXEMPLE[N° de compte], $B78)</f>
        <v>0</v>
      </c>
      <c r="Z78" s="264">
        <f>SUMIFS(
  Données_Financières_EXEMPLE[Crédit],
  Données_Financières_EXEMPLE[Date], "&gt;="&amp;DATE(Z$4,Z$5,1),
  Données_Financières_EXEMPLE[Date], "&lt;"&amp;EDATE(DATE(Z$4,Z$5,1),1),
  Données_Financières_EXEMPLE[N° de compte], $B78)
-SUMIFS(
  Données_Financières_EXEMPLE[Débit],
  Données_Financières_EXEMPLE[Date], "&gt;="&amp;DATE(Z$4,Z$5,1),
  Données_Financières_EXEMPLE[Date], "&lt;"&amp;EDATE(DATE(Z$4,Z$5,1),1),
  Données_Financières_EXEMPLE[N° de compte], $B78)</f>
        <v>0</v>
      </c>
      <c r="AA78" s="264">
        <f>SUMIFS(
  Données_Financières_EXEMPLE[Crédit],
  Données_Financières_EXEMPLE[Date], "&gt;="&amp;DATE(AA$4,AA$5,1),
  Données_Financières_EXEMPLE[Date], "&lt;"&amp;EDATE(DATE(AA$4,AA$5,1),1),
  Données_Financières_EXEMPLE[N° de compte], $B78)
-SUMIFS(
  Données_Financières_EXEMPLE[Débit],
  Données_Financières_EXEMPLE[Date], "&gt;="&amp;DATE(AA$4,AA$5,1),
  Données_Financières_EXEMPLE[Date], "&lt;"&amp;EDATE(DATE(AA$4,AA$5,1),1),
  Données_Financières_EXEMPLE[N° de compte], $B78)</f>
        <v>0</v>
      </c>
      <c r="AB78" s="264">
        <f>SUMIFS(
  Données_Financières_EXEMPLE[Crédit],
  Données_Financières_EXEMPLE[Date], "&gt;="&amp;DATE(AB$4,AB$5,1),
  Données_Financières_EXEMPLE[Date], "&lt;"&amp;EDATE(DATE(AB$4,AB$5,1),1),
  Données_Financières_EXEMPLE[N° de compte], $B78)
-SUMIFS(
  Données_Financières_EXEMPLE[Débit],
  Données_Financières_EXEMPLE[Date], "&gt;="&amp;DATE(AB$4,AB$5,1),
  Données_Financières_EXEMPLE[Date], "&lt;"&amp;EDATE(DATE(AB$4,AB$5,1),1),
  Données_Financières_EXEMPLE[N° de compte], $B78)</f>
        <v>0</v>
      </c>
      <c r="AC78" s="264">
        <f>SUMIFS(
  Données_Financières_EXEMPLE[Crédit],
  Données_Financières_EXEMPLE[Date], "&gt;="&amp;DATE(AC$4,AC$5,1),
  Données_Financières_EXEMPLE[Date], "&lt;"&amp;EDATE(DATE(AC$4,AC$5,1),1),
  Données_Financières_EXEMPLE[N° de compte], $B78)
-SUMIFS(
  Données_Financières_EXEMPLE[Débit],
  Données_Financières_EXEMPLE[Date], "&gt;="&amp;DATE(AC$4,AC$5,1),
  Données_Financières_EXEMPLE[Date], "&lt;"&amp;EDATE(DATE(AC$4,AC$5,1),1),
  Données_Financières_EXEMPLE[N° de compte], $B78)</f>
        <v>0</v>
      </c>
      <c r="AD78" s="264">
        <f>SUMIFS(
  Données_Financières_EXEMPLE[Crédit],
  Données_Financières_EXEMPLE[Date], "&gt;="&amp;DATE(AD$4,AD$5,1),
  Données_Financières_EXEMPLE[Date], "&lt;"&amp;EDATE(DATE(AD$4,AD$5,1),1),
  Données_Financières_EXEMPLE[N° de compte], $B78)
-SUMIFS(
  Données_Financières_EXEMPLE[Débit],
  Données_Financières_EXEMPLE[Date], "&gt;="&amp;DATE(AD$4,AD$5,1),
  Données_Financières_EXEMPLE[Date], "&lt;"&amp;EDATE(DATE(AD$4,AD$5,1),1),
  Données_Financières_EXEMPLE[N° de compte], $B78)</f>
        <v>0</v>
      </c>
      <c r="AE78" s="264">
        <f>SUMIFS(
  Données_Financières_EXEMPLE[Crédit],
  Données_Financières_EXEMPLE[Date], "&gt;="&amp;DATE(AE$4,AE$5,1),
  Données_Financières_EXEMPLE[Date], "&lt;"&amp;EDATE(DATE(AE$4,AE$5,1),1),
  Données_Financières_EXEMPLE[N° de compte], $B78)
-SUMIFS(
  Données_Financières_EXEMPLE[Débit],
  Données_Financières_EXEMPLE[Date], "&gt;="&amp;DATE(AE$4,AE$5,1),
  Données_Financières_EXEMPLE[Date], "&lt;"&amp;EDATE(DATE(AE$4,AE$5,1),1),
  Données_Financières_EXEMPLE[N° de compte], $B78)</f>
        <v>0</v>
      </c>
      <c r="AF78" s="264">
        <f>SUMIFS(
  Données_Financières_EXEMPLE[Crédit],
  Données_Financières_EXEMPLE[Date], "&gt;="&amp;DATE(AF$4,AF$5,1),
  Données_Financières_EXEMPLE[Date], "&lt;"&amp;EDATE(DATE(AF$4,AF$5,1),1),
  Données_Financières_EXEMPLE[N° de compte], $B78)
-SUMIFS(
  Données_Financières_EXEMPLE[Débit],
  Données_Financières_EXEMPLE[Date], "&gt;="&amp;DATE(AF$4,AF$5,1),
  Données_Financières_EXEMPLE[Date], "&lt;"&amp;EDATE(DATE(AF$4,AF$5,1),1),
  Données_Financières_EXEMPLE[N° de compte], $B78)</f>
        <v>0</v>
      </c>
      <c r="AG78" s="264">
        <f>SUMIFS(
  Données_Financières_EXEMPLE[Crédit],
  Données_Financières_EXEMPLE[Date], "&gt;="&amp;DATE(AG$4,AG$5,1),
  Données_Financières_EXEMPLE[Date], "&lt;"&amp;EDATE(DATE(AG$4,AG$5,1),1),
  Données_Financières_EXEMPLE[N° de compte], $B78)
-SUMIFS(
  Données_Financières_EXEMPLE[Débit],
  Données_Financières_EXEMPLE[Date], "&gt;="&amp;DATE(AG$4,AG$5,1),
  Données_Financières_EXEMPLE[Date], "&lt;"&amp;EDATE(DATE(AG$4,AG$5,1),1),
  Données_Financières_EXEMPLE[N° de compte], $B78)</f>
        <v>0</v>
      </c>
      <c r="AH78" s="264">
        <f>SUMIFS(
  Données_Financières_EXEMPLE[Crédit],
  Données_Financières_EXEMPLE[Date], "&gt;="&amp;DATE(AH$4,AH$5,1),
  Données_Financières_EXEMPLE[Date], "&lt;"&amp;EDATE(DATE(AH$4,AH$5,1),1),
  Données_Financières_EXEMPLE[N° de compte], $B78)
-SUMIFS(
  Données_Financières_EXEMPLE[Débit],
  Données_Financières_EXEMPLE[Date], "&gt;="&amp;DATE(AH$4,AH$5,1),
  Données_Financières_EXEMPLE[Date], "&lt;"&amp;EDATE(DATE(AH$4,AH$5,1),1),
  Données_Financières_EXEMPLE[N° de compte], $B78)</f>
        <v>0</v>
      </c>
      <c r="AI78" s="142">
        <f>SUMIFS(
  Données_Financières_EXEMPLE[Crédit],
  Données_Financières_EXEMPLE[Date], "&gt;="&amp;DATE(AI$4,AI$5,1),
  Données_Financières_EXEMPLE[Date], "&lt;"&amp;EDATE(DATE(AI$4,AI$5,1),1),
  Données_Financières_EXEMPLE[N° de compte], $B78)
-SUMIFS(
  Données_Financières_EXEMPLE[Débit],
  Données_Financières_EXEMPLE[Date], "&gt;="&amp;DATE(AI$4,AI$5,1),
  Données_Financières_EXEMPLE[Date], "&lt;"&amp;EDATE(DATE(AI$4,AI$5,1),1),
  Données_Financières_EXEMPLE[N° de compte], $B78)</f>
        <v>0</v>
      </c>
    </row>
    <row r="79" spans="1:35" ht="17.45" customHeight="1" outlineLevel="1" x14ac:dyDescent="0.45">
      <c r="A79" s="243"/>
      <c r="B79" s="8">
        <v>1520</v>
      </c>
      <c r="C79" s="8" t="s">
        <v>38</v>
      </c>
      <c r="D79" s="21">
        <f t="shared" si="40"/>
        <v>-1800</v>
      </c>
      <c r="E79" s="22"/>
      <c r="F79" s="23">
        <f>SUMIFS('2. EXEMPLE Prévisionnel'!I77:AF77,'2. EXEMPLE Prévisionnel'!I$3:AF$3,'4. EXEMPLE Suivi de trésorerie'!G$6,'2. EXEMPLE Prévisionnel'!I$4:AF$4,"&lt;="&amp;'4. EXEMPLE Suivi de trésorerie'!F$6)</f>
        <v>-2000</v>
      </c>
      <c r="G79" s="24">
        <f t="shared" si="41"/>
        <v>0.9</v>
      </c>
      <c r="H79" s="25"/>
      <c r="I79" s="21">
        <f t="shared" si="42"/>
        <v>0</v>
      </c>
      <c r="J79" s="22"/>
      <c r="L79" s="141">
        <f>SUMIFS(
  Données_Financières_EXEMPLE[Crédit],
  Données_Financières_EXEMPLE[Date], "&gt;="&amp;DATE(L$4,L$5,1),
  Données_Financières_EXEMPLE[Date], "&lt;"&amp;EDATE(DATE(L$4,L$5,1),1),
  Données_Financières_EXEMPLE[N° de compte], $B79)
-SUMIFS(
  Données_Financières_EXEMPLE[Débit],
  Données_Financières_EXEMPLE[Date], "&gt;="&amp;DATE(L$4,L$5,1),
  Données_Financières_EXEMPLE[Date], "&lt;"&amp;EDATE(DATE(L$4,L$5,1),1),
  Données_Financières_EXEMPLE[N° de compte], $B79)</f>
        <v>0</v>
      </c>
      <c r="M79" s="264">
        <f>SUMIFS(
  Données_Financières_EXEMPLE[Crédit],
  Données_Financières_EXEMPLE[Date], "&gt;="&amp;DATE(M$4,M$5,1),
  Données_Financières_EXEMPLE[Date], "&lt;"&amp;EDATE(DATE(M$4,M$5,1),1),
  Données_Financières_EXEMPLE[N° de compte], $B79)
-SUMIFS(
  Données_Financières_EXEMPLE[Débit],
  Données_Financières_EXEMPLE[Date], "&gt;="&amp;DATE(M$4,M$5,1),
  Données_Financières_EXEMPLE[Date], "&lt;"&amp;EDATE(DATE(M$4,M$5,1),1),
  Données_Financières_EXEMPLE[N° de compte], $B79)</f>
        <v>0</v>
      </c>
      <c r="N79" s="264">
        <f>SUMIFS(
  Données_Financières_EXEMPLE[Crédit],
  Données_Financières_EXEMPLE[Date], "&gt;="&amp;DATE(N$4,N$5,1),
  Données_Financières_EXEMPLE[Date], "&lt;"&amp;EDATE(DATE(N$4,N$5,1),1),
  Données_Financières_EXEMPLE[N° de compte], $B79)
-SUMIFS(
  Données_Financières_EXEMPLE[Débit],
  Données_Financières_EXEMPLE[Date], "&gt;="&amp;DATE(N$4,N$5,1),
  Données_Financières_EXEMPLE[Date], "&lt;"&amp;EDATE(DATE(N$4,N$5,1),1),
  Données_Financières_EXEMPLE[N° de compte], $B79)</f>
        <v>0</v>
      </c>
      <c r="O79" s="264">
        <f>SUMIFS(
  Données_Financières_EXEMPLE[Crédit],
  Données_Financières_EXEMPLE[Date], "&gt;="&amp;DATE(O$4,O$5,1),
  Données_Financières_EXEMPLE[Date], "&lt;"&amp;EDATE(DATE(O$4,O$5,1),1),
  Données_Financières_EXEMPLE[N° de compte], $B79)
-SUMIFS(
  Données_Financières_EXEMPLE[Débit],
  Données_Financières_EXEMPLE[Date], "&gt;="&amp;DATE(O$4,O$5,1),
  Données_Financières_EXEMPLE[Date], "&lt;"&amp;EDATE(DATE(O$4,O$5,1),1),
  Données_Financières_EXEMPLE[N° de compte], $B79)</f>
        <v>-1800</v>
      </c>
      <c r="P79" s="264">
        <f>SUMIFS(
  Données_Financières_EXEMPLE[Crédit],
  Données_Financières_EXEMPLE[Date], "&gt;="&amp;DATE(P$4,P$5,1),
  Données_Financières_EXEMPLE[Date], "&lt;"&amp;EDATE(DATE(P$4,P$5,1),1),
  Données_Financières_EXEMPLE[N° de compte], $B79)
-SUMIFS(
  Données_Financières_EXEMPLE[Débit],
  Données_Financières_EXEMPLE[Date], "&gt;="&amp;DATE(P$4,P$5,1),
  Données_Financières_EXEMPLE[Date], "&lt;"&amp;EDATE(DATE(P$4,P$5,1),1),
  Données_Financières_EXEMPLE[N° de compte], $B79)</f>
        <v>0</v>
      </c>
      <c r="Q79" s="264">
        <f>SUMIFS(
  Données_Financières_EXEMPLE[Crédit],
  Données_Financières_EXEMPLE[Date], "&gt;="&amp;DATE(Q$4,Q$5,1),
  Données_Financières_EXEMPLE[Date], "&lt;"&amp;EDATE(DATE(Q$4,Q$5,1),1),
  Données_Financières_EXEMPLE[N° de compte], $B79)
-SUMIFS(
  Données_Financières_EXEMPLE[Débit],
  Données_Financières_EXEMPLE[Date], "&gt;="&amp;DATE(Q$4,Q$5,1),
  Données_Financières_EXEMPLE[Date], "&lt;"&amp;EDATE(DATE(Q$4,Q$5,1),1),
  Données_Financières_EXEMPLE[N° de compte], $B79)</f>
        <v>0</v>
      </c>
      <c r="R79" s="264">
        <f>SUMIFS(
  Données_Financières_EXEMPLE[Crédit],
  Données_Financières_EXEMPLE[Date], "&gt;="&amp;DATE(R$4,R$5,1),
  Données_Financières_EXEMPLE[Date], "&lt;"&amp;EDATE(DATE(R$4,R$5,1),1),
  Données_Financières_EXEMPLE[N° de compte], $B79)
-SUMIFS(
  Données_Financières_EXEMPLE[Débit],
  Données_Financières_EXEMPLE[Date], "&gt;="&amp;DATE(R$4,R$5,1),
  Données_Financières_EXEMPLE[Date], "&lt;"&amp;EDATE(DATE(R$4,R$5,1),1),
  Données_Financières_EXEMPLE[N° de compte], $B79)</f>
        <v>0</v>
      </c>
      <c r="S79" s="264">
        <f>SUMIFS(
  Données_Financières_EXEMPLE[Crédit],
  Données_Financières_EXEMPLE[Date], "&gt;="&amp;DATE(S$4,S$5,1),
  Données_Financières_EXEMPLE[Date], "&lt;"&amp;EDATE(DATE(S$4,S$5,1),1),
  Données_Financières_EXEMPLE[N° de compte], $B79)
-SUMIFS(
  Données_Financières_EXEMPLE[Débit],
  Données_Financières_EXEMPLE[Date], "&gt;="&amp;DATE(S$4,S$5,1),
  Données_Financières_EXEMPLE[Date], "&lt;"&amp;EDATE(DATE(S$4,S$5,1),1),
  Données_Financières_EXEMPLE[N° de compte], $B79)</f>
        <v>0</v>
      </c>
      <c r="T79" s="264">
        <f>SUMIFS(
  Données_Financières_EXEMPLE[Crédit],
  Données_Financières_EXEMPLE[Date], "&gt;="&amp;DATE(T$4,T$5,1),
  Données_Financières_EXEMPLE[Date], "&lt;"&amp;EDATE(DATE(T$4,T$5,1),1),
  Données_Financières_EXEMPLE[N° de compte], $B79)
-SUMIFS(
  Données_Financières_EXEMPLE[Débit],
  Données_Financières_EXEMPLE[Date], "&gt;="&amp;DATE(T$4,T$5,1),
  Données_Financières_EXEMPLE[Date], "&lt;"&amp;EDATE(DATE(T$4,T$5,1),1),
  Données_Financières_EXEMPLE[N° de compte], $B79)</f>
        <v>0</v>
      </c>
      <c r="U79" s="264">
        <f>SUMIFS(
  Données_Financières_EXEMPLE[Crédit],
  Données_Financières_EXEMPLE[Date], "&gt;="&amp;DATE(U$4,U$5,1),
  Données_Financières_EXEMPLE[Date], "&lt;"&amp;EDATE(DATE(U$4,U$5,1),1),
  Données_Financières_EXEMPLE[N° de compte], $B79)
-SUMIFS(
  Données_Financières_EXEMPLE[Débit],
  Données_Financières_EXEMPLE[Date], "&gt;="&amp;DATE(U$4,U$5,1),
  Données_Financières_EXEMPLE[Date], "&lt;"&amp;EDATE(DATE(U$4,U$5,1),1),
  Données_Financières_EXEMPLE[N° de compte], $B79)</f>
        <v>0</v>
      </c>
      <c r="V79" s="264">
        <f>SUMIFS(
  Données_Financières_EXEMPLE[Crédit],
  Données_Financières_EXEMPLE[Date], "&gt;="&amp;DATE(V$4,V$5,1),
  Données_Financières_EXEMPLE[Date], "&lt;"&amp;EDATE(DATE(V$4,V$5,1),1),
  Données_Financières_EXEMPLE[N° de compte], $B79)
-SUMIFS(
  Données_Financières_EXEMPLE[Débit],
  Données_Financières_EXEMPLE[Date], "&gt;="&amp;DATE(V$4,V$5,1),
  Données_Financières_EXEMPLE[Date], "&lt;"&amp;EDATE(DATE(V$4,V$5,1),1),
  Données_Financières_EXEMPLE[N° de compte], $B79)</f>
        <v>0</v>
      </c>
      <c r="W79" s="142">
        <f>SUMIFS(
  Données_Financières_EXEMPLE[Crédit],
  Données_Financières_EXEMPLE[Date], "&gt;="&amp;DATE(W$4,W$5,1),
  Données_Financières_EXEMPLE[Date], "&lt;"&amp;EDATE(DATE(W$4,W$5,1),1),
  Données_Financières_EXEMPLE[N° de compte], $B79)
-SUMIFS(
  Données_Financières_EXEMPLE[Débit],
  Données_Financières_EXEMPLE[Date], "&gt;="&amp;DATE(W$4,W$5,1),
  Données_Financières_EXEMPLE[Date], "&lt;"&amp;EDATE(DATE(W$4,W$5,1),1),
  Données_Financières_EXEMPLE[N° de compte], $B79)</f>
        <v>0</v>
      </c>
      <c r="X79" s="141">
        <f>SUMIFS(
  Données_Financières_EXEMPLE[Crédit],
  Données_Financières_EXEMPLE[Date], "&gt;="&amp;DATE(X$4,X$5,1),
  Données_Financières_EXEMPLE[Date], "&lt;"&amp;EDATE(DATE(X$4,X$5,1),1),
  Données_Financières_EXEMPLE[N° de compte], $B79)
-SUMIFS(
  Données_Financières_EXEMPLE[Débit],
  Données_Financières_EXEMPLE[Date], "&gt;="&amp;DATE(X$4,X$5,1),
  Données_Financières_EXEMPLE[Date], "&lt;"&amp;EDATE(DATE(X$4,X$5,1),1),
  Données_Financières_EXEMPLE[N° de compte], $B79)</f>
        <v>0</v>
      </c>
      <c r="Y79" s="264">
        <f>SUMIFS(
  Données_Financières_EXEMPLE[Crédit],
  Données_Financières_EXEMPLE[Date], "&gt;="&amp;DATE(Y$4,Y$5,1),
  Données_Financières_EXEMPLE[Date], "&lt;"&amp;EDATE(DATE(Y$4,Y$5,1),1),
  Données_Financières_EXEMPLE[N° de compte], $B79)
-SUMIFS(
  Données_Financières_EXEMPLE[Débit],
  Données_Financières_EXEMPLE[Date], "&gt;="&amp;DATE(Y$4,Y$5,1),
  Données_Financières_EXEMPLE[Date], "&lt;"&amp;EDATE(DATE(Y$4,Y$5,1),1),
  Données_Financières_EXEMPLE[N° de compte], $B79)</f>
        <v>0</v>
      </c>
      <c r="Z79" s="264">
        <f>SUMIFS(
  Données_Financières_EXEMPLE[Crédit],
  Données_Financières_EXEMPLE[Date], "&gt;="&amp;DATE(Z$4,Z$5,1),
  Données_Financières_EXEMPLE[Date], "&lt;"&amp;EDATE(DATE(Z$4,Z$5,1),1),
  Données_Financières_EXEMPLE[N° de compte], $B79)
-SUMIFS(
  Données_Financières_EXEMPLE[Débit],
  Données_Financières_EXEMPLE[Date], "&gt;="&amp;DATE(Z$4,Z$5,1),
  Données_Financières_EXEMPLE[Date], "&lt;"&amp;EDATE(DATE(Z$4,Z$5,1),1),
  Données_Financières_EXEMPLE[N° de compte], $B79)</f>
        <v>0</v>
      </c>
      <c r="AA79" s="264">
        <f>SUMIFS(
  Données_Financières_EXEMPLE[Crédit],
  Données_Financières_EXEMPLE[Date], "&gt;="&amp;DATE(AA$4,AA$5,1),
  Données_Financières_EXEMPLE[Date], "&lt;"&amp;EDATE(DATE(AA$4,AA$5,1),1),
  Données_Financières_EXEMPLE[N° de compte], $B79)
-SUMIFS(
  Données_Financières_EXEMPLE[Débit],
  Données_Financières_EXEMPLE[Date], "&gt;="&amp;DATE(AA$4,AA$5,1),
  Données_Financières_EXEMPLE[Date], "&lt;"&amp;EDATE(DATE(AA$4,AA$5,1),1),
  Données_Financières_EXEMPLE[N° de compte], $B79)</f>
        <v>0</v>
      </c>
      <c r="AB79" s="264">
        <f>SUMIFS(
  Données_Financières_EXEMPLE[Crédit],
  Données_Financières_EXEMPLE[Date], "&gt;="&amp;DATE(AB$4,AB$5,1),
  Données_Financières_EXEMPLE[Date], "&lt;"&amp;EDATE(DATE(AB$4,AB$5,1),1),
  Données_Financières_EXEMPLE[N° de compte], $B79)
-SUMIFS(
  Données_Financières_EXEMPLE[Débit],
  Données_Financières_EXEMPLE[Date], "&gt;="&amp;DATE(AB$4,AB$5,1),
  Données_Financières_EXEMPLE[Date], "&lt;"&amp;EDATE(DATE(AB$4,AB$5,1),1),
  Données_Financières_EXEMPLE[N° de compte], $B79)</f>
        <v>0</v>
      </c>
      <c r="AC79" s="264">
        <f>SUMIFS(
  Données_Financières_EXEMPLE[Crédit],
  Données_Financières_EXEMPLE[Date], "&gt;="&amp;DATE(AC$4,AC$5,1),
  Données_Financières_EXEMPLE[Date], "&lt;"&amp;EDATE(DATE(AC$4,AC$5,1),1),
  Données_Financières_EXEMPLE[N° de compte], $B79)
-SUMIFS(
  Données_Financières_EXEMPLE[Débit],
  Données_Financières_EXEMPLE[Date], "&gt;="&amp;DATE(AC$4,AC$5,1),
  Données_Financières_EXEMPLE[Date], "&lt;"&amp;EDATE(DATE(AC$4,AC$5,1),1),
  Données_Financières_EXEMPLE[N° de compte], $B79)</f>
        <v>0</v>
      </c>
      <c r="AD79" s="264">
        <f>SUMIFS(
  Données_Financières_EXEMPLE[Crédit],
  Données_Financières_EXEMPLE[Date], "&gt;="&amp;DATE(AD$4,AD$5,1),
  Données_Financières_EXEMPLE[Date], "&lt;"&amp;EDATE(DATE(AD$4,AD$5,1),1),
  Données_Financières_EXEMPLE[N° de compte], $B79)
-SUMIFS(
  Données_Financières_EXEMPLE[Débit],
  Données_Financières_EXEMPLE[Date], "&gt;="&amp;DATE(AD$4,AD$5,1),
  Données_Financières_EXEMPLE[Date], "&lt;"&amp;EDATE(DATE(AD$4,AD$5,1),1),
  Données_Financières_EXEMPLE[N° de compte], $B79)</f>
        <v>0</v>
      </c>
      <c r="AE79" s="264">
        <f>SUMIFS(
  Données_Financières_EXEMPLE[Crédit],
  Données_Financières_EXEMPLE[Date], "&gt;="&amp;DATE(AE$4,AE$5,1),
  Données_Financières_EXEMPLE[Date], "&lt;"&amp;EDATE(DATE(AE$4,AE$5,1),1),
  Données_Financières_EXEMPLE[N° de compte], $B79)
-SUMIFS(
  Données_Financières_EXEMPLE[Débit],
  Données_Financières_EXEMPLE[Date], "&gt;="&amp;DATE(AE$4,AE$5,1),
  Données_Financières_EXEMPLE[Date], "&lt;"&amp;EDATE(DATE(AE$4,AE$5,1),1),
  Données_Financières_EXEMPLE[N° de compte], $B79)</f>
        <v>0</v>
      </c>
      <c r="AF79" s="264">
        <f>SUMIFS(
  Données_Financières_EXEMPLE[Crédit],
  Données_Financières_EXEMPLE[Date], "&gt;="&amp;DATE(AF$4,AF$5,1),
  Données_Financières_EXEMPLE[Date], "&lt;"&amp;EDATE(DATE(AF$4,AF$5,1),1),
  Données_Financières_EXEMPLE[N° de compte], $B79)
-SUMIFS(
  Données_Financières_EXEMPLE[Débit],
  Données_Financières_EXEMPLE[Date], "&gt;="&amp;DATE(AF$4,AF$5,1),
  Données_Financières_EXEMPLE[Date], "&lt;"&amp;EDATE(DATE(AF$4,AF$5,1),1),
  Données_Financières_EXEMPLE[N° de compte], $B79)</f>
        <v>0</v>
      </c>
      <c r="AG79" s="264">
        <f>SUMIFS(
  Données_Financières_EXEMPLE[Crédit],
  Données_Financières_EXEMPLE[Date], "&gt;="&amp;DATE(AG$4,AG$5,1),
  Données_Financières_EXEMPLE[Date], "&lt;"&amp;EDATE(DATE(AG$4,AG$5,1),1),
  Données_Financières_EXEMPLE[N° de compte], $B79)
-SUMIFS(
  Données_Financières_EXEMPLE[Débit],
  Données_Financières_EXEMPLE[Date], "&gt;="&amp;DATE(AG$4,AG$5,1),
  Données_Financières_EXEMPLE[Date], "&lt;"&amp;EDATE(DATE(AG$4,AG$5,1),1),
  Données_Financières_EXEMPLE[N° de compte], $B79)</f>
        <v>0</v>
      </c>
      <c r="AH79" s="264">
        <f>SUMIFS(
  Données_Financières_EXEMPLE[Crédit],
  Données_Financières_EXEMPLE[Date], "&gt;="&amp;DATE(AH$4,AH$5,1),
  Données_Financières_EXEMPLE[Date], "&lt;"&amp;EDATE(DATE(AH$4,AH$5,1),1),
  Données_Financières_EXEMPLE[N° de compte], $B79)
-SUMIFS(
  Données_Financières_EXEMPLE[Débit],
  Données_Financières_EXEMPLE[Date], "&gt;="&amp;DATE(AH$4,AH$5,1),
  Données_Financières_EXEMPLE[Date], "&lt;"&amp;EDATE(DATE(AH$4,AH$5,1),1),
  Données_Financières_EXEMPLE[N° de compte], $B79)</f>
        <v>0</v>
      </c>
      <c r="AI79" s="142">
        <f>SUMIFS(
  Données_Financières_EXEMPLE[Crédit],
  Données_Financières_EXEMPLE[Date], "&gt;="&amp;DATE(AI$4,AI$5,1),
  Données_Financières_EXEMPLE[Date], "&lt;"&amp;EDATE(DATE(AI$4,AI$5,1),1),
  Données_Financières_EXEMPLE[N° de compte], $B79)
-SUMIFS(
  Données_Financières_EXEMPLE[Débit],
  Données_Financières_EXEMPLE[Date], "&gt;="&amp;DATE(AI$4,AI$5,1),
  Données_Financières_EXEMPLE[Date], "&lt;"&amp;EDATE(DATE(AI$4,AI$5,1),1),
  Données_Financières_EXEMPLE[N° de compte], $B79)</f>
        <v>0</v>
      </c>
    </row>
    <row r="80" spans="1:35" ht="17.45" customHeight="1" outlineLevel="1" x14ac:dyDescent="0.45">
      <c r="A80" s="243"/>
      <c r="B80" s="8">
        <v>1530</v>
      </c>
      <c r="C80" s="8" t="s">
        <v>39</v>
      </c>
      <c r="D80" s="21">
        <f t="shared" si="40"/>
        <v>0</v>
      </c>
      <c r="E80" s="22"/>
      <c r="F80" s="23">
        <f>SUMIFS('2. EXEMPLE Prévisionnel'!I78:AF78,'2. EXEMPLE Prévisionnel'!I$3:AF$3,'4. EXEMPLE Suivi de trésorerie'!G$6,'2. EXEMPLE Prévisionnel'!I$4:AF$4,"&lt;="&amp;'4. EXEMPLE Suivi de trésorerie'!F$6)</f>
        <v>0</v>
      </c>
      <c r="G80" s="24" t="str">
        <f t="shared" si="41"/>
        <v/>
      </c>
      <c r="H80" s="25"/>
      <c r="I80" s="21">
        <f t="shared" si="42"/>
        <v>0</v>
      </c>
      <c r="J80" s="22"/>
      <c r="L80" s="141">
        <f>SUMIFS(
  Données_Financières_EXEMPLE[Crédit],
  Données_Financières_EXEMPLE[Date], "&gt;="&amp;DATE(L$4,L$5,1),
  Données_Financières_EXEMPLE[Date], "&lt;"&amp;EDATE(DATE(L$4,L$5,1),1),
  Données_Financières_EXEMPLE[N° de compte], $B80)
-SUMIFS(
  Données_Financières_EXEMPLE[Débit],
  Données_Financières_EXEMPLE[Date], "&gt;="&amp;DATE(L$4,L$5,1),
  Données_Financières_EXEMPLE[Date], "&lt;"&amp;EDATE(DATE(L$4,L$5,1),1),
  Données_Financières_EXEMPLE[N° de compte], $B80)</f>
        <v>0</v>
      </c>
      <c r="M80" s="264">
        <f>SUMIFS(
  Données_Financières_EXEMPLE[Crédit],
  Données_Financières_EXEMPLE[Date], "&gt;="&amp;DATE(M$4,M$5,1),
  Données_Financières_EXEMPLE[Date], "&lt;"&amp;EDATE(DATE(M$4,M$5,1),1),
  Données_Financières_EXEMPLE[N° de compte], $B80)
-SUMIFS(
  Données_Financières_EXEMPLE[Débit],
  Données_Financières_EXEMPLE[Date], "&gt;="&amp;DATE(M$4,M$5,1),
  Données_Financières_EXEMPLE[Date], "&lt;"&amp;EDATE(DATE(M$4,M$5,1),1),
  Données_Financières_EXEMPLE[N° de compte], $B80)</f>
        <v>0</v>
      </c>
      <c r="N80" s="264">
        <f>SUMIFS(
  Données_Financières_EXEMPLE[Crédit],
  Données_Financières_EXEMPLE[Date], "&gt;="&amp;DATE(N$4,N$5,1),
  Données_Financières_EXEMPLE[Date], "&lt;"&amp;EDATE(DATE(N$4,N$5,1),1),
  Données_Financières_EXEMPLE[N° de compte], $B80)
-SUMIFS(
  Données_Financières_EXEMPLE[Débit],
  Données_Financières_EXEMPLE[Date], "&gt;="&amp;DATE(N$4,N$5,1),
  Données_Financières_EXEMPLE[Date], "&lt;"&amp;EDATE(DATE(N$4,N$5,1),1),
  Données_Financières_EXEMPLE[N° de compte], $B80)</f>
        <v>0</v>
      </c>
      <c r="O80" s="264">
        <f>SUMIFS(
  Données_Financières_EXEMPLE[Crédit],
  Données_Financières_EXEMPLE[Date], "&gt;="&amp;DATE(O$4,O$5,1),
  Données_Financières_EXEMPLE[Date], "&lt;"&amp;EDATE(DATE(O$4,O$5,1),1),
  Données_Financières_EXEMPLE[N° de compte], $B80)
-SUMIFS(
  Données_Financières_EXEMPLE[Débit],
  Données_Financières_EXEMPLE[Date], "&gt;="&amp;DATE(O$4,O$5,1),
  Données_Financières_EXEMPLE[Date], "&lt;"&amp;EDATE(DATE(O$4,O$5,1),1),
  Données_Financières_EXEMPLE[N° de compte], $B80)</f>
        <v>0</v>
      </c>
      <c r="P80" s="264">
        <f>SUMIFS(
  Données_Financières_EXEMPLE[Crédit],
  Données_Financières_EXEMPLE[Date], "&gt;="&amp;DATE(P$4,P$5,1),
  Données_Financières_EXEMPLE[Date], "&lt;"&amp;EDATE(DATE(P$4,P$5,1),1),
  Données_Financières_EXEMPLE[N° de compte], $B80)
-SUMIFS(
  Données_Financières_EXEMPLE[Débit],
  Données_Financières_EXEMPLE[Date], "&gt;="&amp;DATE(P$4,P$5,1),
  Données_Financières_EXEMPLE[Date], "&lt;"&amp;EDATE(DATE(P$4,P$5,1),1),
  Données_Financières_EXEMPLE[N° de compte], $B80)</f>
        <v>0</v>
      </c>
      <c r="Q80" s="264">
        <f>SUMIFS(
  Données_Financières_EXEMPLE[Crédit],
  Données_Financières_EXEMPLE[Date], "&gt;="&amp;DATE(Q$4,Q$5,1),
  Données_Financières_EXEMPLE[Date], "&lt;"&amp;EDATE(DATE(Q$4,Q$5,1),1),
  Données_Financières_EXEMPLE[N° de compte], $B80)
-SUMIFS(
  Données_Financières_EXEMPLE[Débit],
  Données_Financières_EXEMPLE[Date], "&gt;="&amp;DATE(Q$4,Q$5,1),
  Données_Financières_EXEMPLE[Date], "&lt;"&amp;EDATE(DATE(Q$4,Q$5,1),1),
  Données_Financières_EXEMPLE[N° de compte], $B80)</f>
        <v>0</v>
      </c>
      <c r="R80" s="264">
        <f>SUMIFS(
  Données_Financières_EXEMPLE[Crédit],
  Données_Financières_EXEMPLE[Date], "&gt;="&amp;DATE(R$4,R$5,1),
  Données_Financières_EXEMPLE[Date], "&lt;"&amp;EDATE(DATE(R$4,R$5,1),1),
  Données_Financières_EXEMPLE[N° de compte], $B80)
-SUMIFS(
  Données_Financières_EXEMPLE[Débit],
  Données_Financières_EXEMPLE[Date], "&gt;="&amp;DATE(R$4,R$5,1),
  Données_Financières_EXEMPLE[Date], "&lt;"&amp;EDATE(DATE(R$4,R$5,1),1),
  Données_Financières_EXEMPLE[N° de compte], $B80)</f>
        <v>0</v>
      </c>
      <c r="S80" s="264">
        <f>SUMIFS(
  Données_Financières_EXEMPLE[Crédit],
  Données_Financières_EXEMPLE[Date], "&gt;="&amp;DATE(S$4,S$5,1),
  Données_Financières_EXEMPLE[Date], "&lt;"&amp;EDATE(DATE(S$4,S$5,1),1),
  Données_Financières_EXEMPLE[N° de compte], $B80)
-SUMIFS(
  Données_Financières_EXEMPLE[Débit],
  Données_Financières_EXEMPLE[Date], "&gt;="&amp;DATE(S$4,S$5,1),
  Données_Financières_EXEMPLE[Date], "&lt;"&amp;EDATE(DATE(S$4,S$5,1),1),
  Données_Financières_EXEMPLE[N° de compte], $B80)</f>
        <v>0</v>
      </c>
      <c r="T80" s="264">
        <f>SUMIFS(
  Données_Financières_EXEMPLE[Crédit],
  Données_Financières_EXEMPLE[Date], "&gt;="&amp;DATE(T$4,T$5,1),
  Données_Financières_EXEMPLE[Date], "&lt;"&amp;EDATE(DATE(T$4,T$5,1),1),
  Données_Financières_EXEMPLE[N° de compte], $B80)
-SUMIFS(
  Données_Financières_EXEMPLE[Débit],
  Données_Financières_EXEMPLE[Date], "&gt;="&amp;DATE(T$4,T$5,1),
  Données_Financières_EXEMPLE[Date], "&lt;"&amp;EDATE(DATE(T$4,T$5,1),1),
  Données_Financières_EXEMPLE[N° de compte], $B80)</f>
        <v>0</v>
      </c>
      <c r="U80" s="264">
        <f>SUMIFS(
  Données_Financières_EXEMPLE[Crédit],
  Données_Financières_EXEMPLE[Date], "&gt;="&amp;DATE(U$4,U$5,1),
  Données_Financières_EXEMPLE[Date], "&lt;"&amp;EDATE(DATE(U$4,U$5,1),1),
  Données_Financières_EXEMPLE[N° de compte], $B80)
-SUMIFS(
  Données_Financières_EXEMPLE[Débit],
  Données_Financières_EXEMPLE[Date], "&gt;="&amp;DATE(U$4,U$5,1),
  Données_Financières_EXEMPLE[Date], "&lt;"&amp;EDATE(DATE(U$4,U$5,1),1),
  Données_Financières_EXEMPLE[N° de compte], $B80)</f>
        <v>0</v>
      </c>
      <c r="V80" s="264">
        <f>SUMIFS(
  Données_Financières_EXEMPLE[Crédit],
  Données_Financières_EXEMPLE[Date], "&gt;="&amp;DATE(V$4,V$5,1),
  Données_Financières_EXEMPLE[Date], "&lt;"&amp;EDATE(DATE(V$4,V$5,1),1),
  Données_Financières_EXEMPLE[N° de compte], $B80)
-SUMIFS(
  Données_Financières_EXEMPLE[Débit],
  Données_Financières_EXEMPLE[Date], "&gt;="&amp;DATE(V$4,V$5,1),
  Données_Financières_EXEMPLE[Date], "&lt;"&amp;EDATE(DATE(V$4,V$5,1),1),
  Données_Financières_EXEMPLE[N° de compte], $B80)</f>
        <v>0</v>
      </c>
      <c r="W80" s="142">
        <f>SUMIFS(
  Données_Financières_EXEMPLE[Crédit],
  Données_Financières_EXEMPLE[Date], "&gt;="&amp;DATE(W$4,W$5,1),
  Données_Financières_EXEMPLE[Date], "&lt;"&amp;EDATE(DATE(W$4,W$5,1),1),
  Données_Financières_EXEMPLE[N° de compte], $B80)
-SUMIFS(
  Données_Financières_EXEMPLE[Débit],
  Données_Financières_EXEMPLE[Date], "&gt;="&amp;DATE(W$4,W$5,1),
  Données_Financières_EXEMPLE[Date], "&lt;"&amp;EDATE(DATE(W$4,W$5,1),1),
  Données_Financières_EXEMPLE[N° de compte], $B80)</f>
        <v>0</v>
      </c>
      <c r="X80" s="141">
        <f>SUMIFS(
  Données_Financières_EXEMPLE[Crédit],
  Données_Financières_EXEMPLE[Date], "&gt;="&amp;DATE(X$4,X$5,1),
  Données_Financières_EXEMPLE[Date], "&lt;"&amp;EDATE(DATE(X$4,X$5,1),1),
  Données_Financières_EXEMPLE[N° de compte], $B80)
-SUMIFS(
  Données_Financières_EXEMPLE[Débit],
  Données_Financières_EXEMPLE[Date], "&gt;="&amp;DATE(X$4,X$5,1),
  Données_Financières_EXEMPLE[Date], "&lt;"&amp;EDATE(DATE(X$4,X$5,1),1),
  Données_Financières_EXEMPLE[N° de compte], $B80)</f>
        <v>0</v>
      </c>
      <c r="Y80" s="264">
        <f>SUMIFS(
  Données_Financières_EXEMPLE[Crédit],
  Données_Financières_EXEMPLE[Date], "&gt;="&amp;DATE(Y$4,Y$5,1),
  Données_Financières_EXEMPLE[Date], "&lt;"&amp;EDATE(DATE(Y$4,Y$5,1),1),
  Données_Financières_EXEMPLE[N° de compte], $B80)
-SUMIFS(
  Données_Financières_EXEMPLE[Débit],
  Données_Financières_EXEMPLE[Date], "&gt;="&amp;DATE(Y$4,Y$5,1),
  Données_Financières_EXEMPLE[Date], "&lt;"&amp;EDATE(DATE(Y$4,Y$5,1),1),
  Données_Financières_EXEMPLE[N° de compte], $B80)</f>
        <v>0</v>
      </c>
      <c r="Z80" s="264">
        <f>SUMIFS(
  Données_Financières_EXEMPLE[Crédit],
  Données_Financières_EXEMPLE[Date], "&gt;="&amp;DATE(Z$4,Z$5,1),
  Données_Financières_EXEMPLE[Date], "&lt;"&amp;EDATE(DATE(Z$4,Z$5,1),1),
  Données_Financières_EXEMPLE[N° de compte], $B80)
-SUMIFS(
  Données_Financières_EXEMPLE[Débit],
  Données_Financières_EXEMPLE[Date], "&gt;="&amp;DATE(Z$4,Z$5,1),
  Données_Financières_EXEMPLE[Date], "&lt;"&amp;EDATE(DATE(Z$4,Z$5,1),1),
  Données_Financières_EXEMPLE[N° de compte], $B80)</f>
        <v>0</v>
      </c>
      <c r="AA80" s="264">
        <f>SUMIFS(
  Données_Financières_EXEMPLE[Crédit],
  Données_Financières_EXEMPLE[Date], "&gt;="&amp;DATE(AA$4,AA$5,1),
  Données_Financières_EXEMPLE[Date], "&lt;"&amp;EDATE(DATE(AA$4,AA$5,1),1),
  Données_Financières_EXEMPLE[N° de compte], $B80)
-SUMIFS(
  Données_Financières_EXEMPLE[Débit],
  Données_Financières_EXEMPLE[Date], "&gt;="&amp;DATE(AA$4,AA$5,1),
  Données_Financières_EXEMPLE[Date], "&lt;"&amp;EDATE(DATE(AA$4,AA$5,1),1),
  Données_Financières_EXEMPLE[N° de compte], $B80)</f>
        <v>0</v>
      </c>
      <c r="AB80" s="264">
        <f>SUMIFS(
  Données_Financières_EXEMPLE[Crédit],
  Données_Financières_EXEMPLE[Date], "&gt;="&amp;DATE(AB$4,AB$5,1),
  Données_Financières_EXEMPLE[Date], "&lt;"&amp;EDATE(DATE(AB$4,AB$5,1),1),
  Données_Financières_EXEMPLE[N° de compte], $B80)
-SUMIFS(
  Données_Financières_EXEMPLE[Débit],
  Données_Financières_EXEMPLE[Date], "&gt;="&amp;DATE(AB$4,AB$5,1),
  Données_Financières_EXEMPLE[Date], "&lt;"&amp;EDATE(DATE(AB$4,AB$5,1),1),
  Données_Financières_EXEMPLE[N° de compte], $B80)</f>
        <v>0</v>
      </c>
      <c r="AC80" s="264">
        <f>SUMIFS(
  Données_Financières_EXEMPLE[Crédit],
  Données_Financières_EXEMPLE[Date], "&gt;="&amp;DATE(AC$4,AC$5,1),
  Données_Financières_EXEMPLE[Date], "&lt;"&amp;EDATE(DATE(AC$4,AC$5,1),1),
  Données_Financières_EXEMPLE[N° de compte], $B80)
-SUMIFS(
  Données_Financières_EXEMPLE[Débit],
  Données_Financières_EXEMPLE[Date], "&gt;="&amp;DATE(AC$4,AC$5,1),
  Données_Financières_EXEMPLE[Date], "&lt;"&amp;EDATE(DATE(AC$4,AC$5,1),1),
  Données_Financières_EXEMPLE[N° de compte], $B80)</f>
        <v>0</v>
      </c>
      <c r="AD80" s="264">
        <f>SUMIFS(
  Données_Financières_EXEMPLE[Crédit],
  Données_Financières_EXEMPLE[Date], "&gt;="&amp;DATE(AD$4,AD$5,1),
  Données_Financières_EXEMPLE[Date], "&lt;"&amp;EDATE(DATE(AD$4,AD$5,1),1),
  Données_Financières_EXEMPLE[N° de compte], $B80)
-SUMIFS(
  Données_Financières_EXEMPLE[Débit],
  Données_Financières_EXEMPLE[Date], "&gt;="&amp;DATE(AD$4,AD$5,1),
  Données_Financières_EXEMPLE[Date], "&lt;"&amp;EDATE(DATE(AD$4,AD$5,1),1),
  Données_Financières_EXEMPLE[N° de compte], $B80)</f>
        <v>0</v>
      </c>
      <c r="AE80" s="264">
        <f>SUMIFS(
  Données_Financières_EXEMPLE[Crédit],
  Données_Financières_EXEMPLE[Date], "&gt;="&amp;DATE(AE$4,AE$5,1),
  Données_Financières_EXEMPLE[Date], "&lt;"&amp;EDATE(DATE(AE$4,AE$5,1),1),
  Données_Financières_EXEMPLE[N° de compte], $B80)
-SUMIFS(
  Données_Financières_EXEMPLE[Débit],
  Données_Financières_EXEMPLE[Date], "&gt;="&amp;DATE(AE$4,AE$5,1),
  Données_Financières_EXEMPLE[Date], "&lt;"&amp;EDATE(DATE(AE$4,AE$5,1),1),
  Données_Financières_EXEMPLE[N° de compte], $B80)</f>
        <v>0</v>
      </c>
      <c r="AF80" s="264">
        <f>SUMIFS(
  Données_Financières_EXEMPLE[Crédit],
  Données_Financières_EXEMPLE[Date], "&gt;="&amp;DATE(AF$4,AF$5,1),
  Données_Financières_EXEMPLE[Date], "&lt;"&amp;EDATE(DATE(AF$4,AF$5,1),1),
  Données_Financières_EXEMPLE[N° de compte], $B80)
-SUMIFS(
  Données_Financières_EXEMPLE[Débit],
  Données_Financières_EXEMPLE[Date], "&gt;="&amp;DATE(AF$4,AF$5,1),
  Données_Financières_EXEMPLE[Date], "&lt;"&amp;EDATE(DATE(AF$4,AF$5,1),1),
  Données_Financières_EXEMPLE[N° de compte], $B80)</f>
        <v>0</v>
      </c>
      <c r="AG80" s="264">
        <f>SUMIFS(
  Données_Financières_EXEMPLE[Crédit],
  Données_Financières_EXEMPLE[Date], "&gt;="&amp;DATE(AG$4,AG$5,1),
  Données_Financières_EXEMPLE[Date], "&lt;"&amp;EDATE(DATE(AG$4,AG$5,1),1),
  Données_Financières_EXEMPLE[N° de compte], $B80)
-SUMIFS(
  Données_Financières_EXEMPLE[Débit],
  Données_Financières_EXEMPLE[Date], "&gt;="&amp;DATE(AG$4,AG$5,1),
  Données_Financières_EXEMPLE[Date], "&lt;"&amp;EDATE(DATE(AG$4,AG$5,1),1),
  Données_Financières_EXEMPLE[N° de compte], $B80)</f>
        <v>0</v>
      </c>
      <c r="AH80" s="264">
        <f>SUMIFS(
  Données_Financières_EXEMPLE[Crédit],
  Données_Financières_EXEMPLE[Date], "&gt;="&amp;DATE(AH$4,AH$5,1),
  Données_Financières_EXEMPLE[Date], "&lt;"&amp;EDATE(DATE(AH$4,AH$5,1),1),
  Données_Financières_EXEMPLE[N° de compte], $B80)
-SUMIFS(
  Données_Financières_EXEMPLE[Débit],
  Données_Financières_EXEMPLE[Date], "&gt;="&amp;DATE(AH$4,AH$5,1),
  Données_Financières_EXEMPLE[Date], "&lt;"&amp;EDATE(DATE(AH$4,AH$5,1),1),
  Données_Financières_EXEMPLE[N° de compte], $B80)</f>
        <v>0</v>
      </c>
      <c r="AI80" s="142">
        <f>SUMIFS(
  Données_Financières_EXEMPLE[Crédit],
  Données_Financières_EXEMPLE[Date], "&gt;="&amp;DATE(AI$4,AI$5,1),
  Données_Financières_EXEMPLE[Date], "&lt;"&amp;EDATE(DATE(AI$4,AI$5,1),1),
  Données_Financières_EXEMPLE[N° de compte], $B80)
-SUMIFS(
  Données_Financières_EXEMPLE[Débit],
  Données_Financières_EXEMPLE[Date], "&gt;="&amp;DATE(AI$4,AI$5,1),
  Données_Financières_EXEMPLE[Date], "&lt;"&amp;EDATE(DATE(AI$4,AI$5,1),1),
  Données_Financières_EXEMPLE[N° de compte], $B80)</f>
        <v>0</v>
      </c>
    </row>
    <row r="81" spans="1:35" ht="17.45" customHeight="1" outlineLevel="1" x14ac:dyDescent="0.45">
      <c r="A81" s="243"/>
      <c r="B81" s="8">
        <v>1540</v>
      </c>
      <c r="C81" s="8" t="s">
        <v>62</v>
      </c>
      <c r="D81" s="21">
        <f t="shared" si="40"/>
        <v>-650</v>
      </c>
      <c r="E81" s="22"/>
      <c r="F81" s="23">
        <f>SUMIFS('2. EXEMPLE Prévisionnel'!I79:AF79,'2. EXEMPLE Prévisionnel'!I$3:AF$3,'4. EXEMPLE Suivi de trésorerie'!G$6,'2. EXEMPLE Prévisionnel'!I$4:AF$4,"&lt;="&amp;'4. EXEMPLE Suivi de trésorerie'!F$6)</f>
        <v>-1000</v>
      </c>
      <c r="G81" s="24">
        <f t="shared" si="41"/>
        <v>0.65</v>
      </c>
      <c r="H81" s="25"/>
      <c r="I81" s="21">
        <f t="shared" si="42"/>
        <v>0</v>
      </c>
      <c r="J81" s="22"/>
      <c r="L81" s="141">
        <f>SUMIFS(
  Données_Financières_EXEMPLE[Crédit],
  Données_Financières_EXEMPLE[Date], "&gt;="&amp;DATE(L$4,L$5,1),
  Données_Financières_EXEMPLE[Date], "&lt;"&amp;EDATE(DATE(L$4,L$5,1),1),
  Données_Financières_EXEMPLE[N° de compte], $B81)
-SUMIFS(
  Données_Financières_EXEMPLE[Débit],
  Données_Financières_EXEMPLE[Date], "&gt;="&amp;DATE(L$4,L$5,1),
  Données_Financières_EXEMPLE[Date], "&lt;"&amp;EDATE(DATE(L$4,L$5,1),1),
  Données_Financières_EXEMPLE[N° de compte], $B81)</f>
        <v>0</v>
      </c>
      <c r="M81" s="264">
        <f>SUMIFS(
  Données_Financières_EXEMPLE[Crédit],
  Données_Financières_EXEMPLE[Date], "&gt;="&amp;DATE(M$4,M$5,1),
  Données_Financières_EXEMPLE[Date], "&lt;"&amp;EDATE(DATE(M$4,M$5,1),1),
  Données_Financières_EXEMPLE[N° de compte], $B81)
-SUMIFS(
  Données_Financières_EXEMPLE[Débit],
  Données_Financières_EXEMPLE[Date], "&gt;="&amp;DATE(M$4,M$5,1),
  Données_Financières_EXEMPLE[Date], "&lt;"&amp;EDATE(DATE(M$4,M$5,1),1),
  Données_Financières_EXEMPLE[N° de compte], $B81)</f>
        <v>-650</v>
      </c>
      <c r="N81" s="264">
        <f>SUMIFS(
  Données_Financières_EXEMPLE[Crédit],
  Données_Financières_EXEMPLE[Date], "&gt;="&amp;DATE(N$4,N$5,1),
  Données_Financières_EXEMPLE[Date], "&lt;"&amp;EDATE(DATE(N$4,N$5,1),1),
  Données_Financières_EXEMPLE[N° de compte], $B81)
-SUMIFS(
  Données_Financières_EXEMPLE[Débit],
  Données_Financières_EXEMPLE[Date], "&gt;="&amp;DATE(N$4,N$5,1),
  Données_Financières_EXEMPLE[Date], "&lt;"&amp;EDATE(DATE(N$4,N$5,1),1),
  Données_Financières_EXEMPLE[N° de compte], $B81)</f>
        <v>0</v>
      </c>
      <c r="O81" s="264">
        <f>SUMIFS(
  Données_Financières_EXEMPLE[Crédit],
  Données_Financières_EXEMPLE[Date], "&gt;="&amp;DATE(O$4,O$5,1),
  Données_Financières_EXEMPLE[Date], "&lt;"&amp;EDATE(DATE(O$4,O$5,1),1),
  Données_Financières_EXEMPLE[N° de compte], $B81)
-SUMIFS(
  Données_Financières_EXEMPLE[Débit],
  Données_Financières_EXEMPLE[Date], "&gt;="&amp;DATE(O$4,O$5,1),
  Données_Financières_EXEMPLE[Date], "&lt;"&amp;EDATE(DATE(O$4,O$5,1),1),
  Données_Financières_EXEMPLE[N° de compte], $B81)</f>
        <v>0</v>
      </c>
      <c r="P81" s="264">
        <f>SUMIFS(
  Données_Financières_EXEMPLE[Crédit],
  Données_Financières_EXEMPLE[Date], "&gt;="&amp;DATE(P$4,P$5,1),
  Données_Financières_EXEMPLE[Date], "&lt;"&amp;EDATE(DATE(P$4,P$5,1),1),
  Données_Financières_EXEMPLE[N° de compte], $B81)
-SUMIFS(
  Données_Financières_EXEMPLE[Débit],
  Données_Financières_EXEMPLE[Date], "&gt;="&amp;DATE(P$4,P$5,1),
  Données_Financières_EXEMPLE[Date], "&lt;"&amp;EDATE(DATE(P$4,P$5,1),1),
  Données_Financières_EXEMPLE[N° de compte], $B81)</f>
        <v>0</v>
      </c>
      <c r="Q81" s="264">
        <f>SUMIFS(
  Données_Financières_EXEMPLE[Crédit],
  Données_Financières_EXEMPLE[Date], "&gt;="&amp;DATE(Q$4,Q$5,1),
  Données_Financières_EXEMPLE[Date], "&lt;"&amp;EDATE(DATE(Q$4,Q$5,1),1),
  Données_Financières_EXEMPLE[N° de compte], $B81)
-SUMIFS(
  Données_Financières_EXEMPLE[Débit],
  Données_Financières_EXEMPLE[Date], "&gt;="&amp;DATE(Q$4,Q$5,1),
  Données_Financières_EXEMPLE[Date], "&lt;"&amp;EDATE(DATE(Q$4,Q$5,1),1),
  Données_Financières_EXEMPLE[N° de compte], $B81)</f>
        <v>0</v>
      </c>
      <c r="R81" s="264">
        <f>SUMIFS(
  Données_Financières_EXEMPLE[Crédit],
  Données_Financières_EXEMPLE[Date], "&gt;="&amp;DATE(R$4,R$5,1),
  Données_Financières_EXEMPLE[Date], "&lt;"&amp;EDATE(DATE(R$4,R$5,1),1),
  Données_Financières_EXEMPLE[N° de compte], $B81)
-SUMIFS(
  Données_Financières_EXEMPLE[Débit],
  Données_Financières_EXEMPLE[Date], "&gt;="&amp;DATE(R$4,R$5,1),
  Données_Financières_EXEMPLE[Date], "&lt;"&amp;EDATE(DATE(R$4,R$5,1),1),
  Données_Financières_EXEMPLE[N° de compte], $B81)</f>
        <v>0</v>
      </c>
      <c r="S81" s="264">
        <f>SUMIFS(
  Données_Financières_EXEMPLE[Crédit],
  Données_Financières_EXEMPLE[Date], "&gt;="&amp;DATE(S$4,S$5,1),
  Données_Financières_EXEMPLE[Date], "&lt;"&amp;EDATE(DATE(S$4,S$5,1),1),
  Données_Financières_EXEMPLE[N° de compte], $B81)
-SUMIFS(
  Données_Financières_EXEMPLE[Débit],
  Données_Financières_EXEMPLE[Date], "&gt;="&amp;DATE(S$4,S$5,1),
  Données_Financières_EXEMPLE[Date], "&lt;"&amp;EDATE(DATE(S$4,S$5,1),1),
  Données_Financières_EXEMPLE[N° de compte], $B81)</f>
        <v>0</v>
      </c>
      <c r="T81" s="264">
        <f>SUMIFS(
  Données_Financières_EXEMPLE[Crédit],
  Données_Financières_EXEMPLE[Date], "&gt;="&amp;DATE(T$4,T$5,1),
  Données_Financières_EXEMPLE[Date], "&lt;"&amp;EDATE(DATE(T$4,T$5,1),1),
  Données_Financières_EXEMPLE[N° de compte], $B81)
-SUMIFS(
  Données_Financières_EXEMPLE[Débit],
  Données_Financières_EXEMPLE[Date], "&gt;="&amp;DATE(T$4,T$5,1),
  Données_Financières_EXEMPLE[Date], "&lt;"&amp;EDATE(DATE(T$4,T$5,1),1),
  Données_Financières_EXEMPLE[N° de compte], $B81)</f>
        <v>0</v>
      </c>
      <c r="U81" s="264">
        <f>SUMIFS(
  Données_Financières_EXEMPLE[Crédit],
  Données_Financières_EXEMPLE[Date], "&gt;="&amp;DATE(U$4,U$5,1),
  Données_Financières_EXEMPLE[Date], "&lt;"&amp;EDATE(DATE(U$4,U$5,1),1),
  Données_Financières_EXEMPLE[N° de compte], $B81)
-SUMIFS(
  Données_Financières_EXEMPLE[Débit],
  Données_Financières_EXEMPLE[Date], "&gt;="&amp;DATE(U$4,U$5,1),
  Données_Financières_EXEMPLE[Date], "&lt;"&amp;EDATE(DATE(U$4,U$5,1),1),
  Données_Financières_EXEMPLE[N° de compte], $B81)</f>
        <v>0</v>
      </c>
      <c r="V81" s="264">
        <f>SUMIFS(
  Données_Financières_EXEMPLE[Crédit],
  Données_Financières_EXEMPLE[Date], "&gt;="&amp;DATE(V$4,V$5,1),
  Données_Financières_EXEMPLE[Date], "&lt;"&amp;EDATE(DATE(V$4,V$5,1),1),
  Données_Financières_EXEMPLE[N° de compte], $B81)
-SUMIFS(
  Données_Financières_EXEMPLE[Débit],
  Données_Financières_EXEMPLE[Date], "&gt;="&amp;DATE(V$4,V$5,1),
  Données_Financières_EXEMPLE[Date], "&lt;"&amp;EDATE(DATE(V$4,V$5,1),1),
  Données_Financières_EXEMPLE[N° de compte], $B81)</f>
        <v>0</v>
      </c>
      <c r="W81" s="142">
        <f>SUMIFS(
  Données_Financières_EXEMPLE[Crédit],
  Données_Financières_EXEMPLE[Date], "&gt;="&amp;DATE(W$4,W$5,1),
  Données_Financières_EXEMPLE[Date], "&lt;"&amp;EDATE(DATE(W$4,W$5,1),1),
  Données_Financières_EXEMPLE[N° de compte], $B81)
-SUMIFS(
  Données_Financières_EXEMPLE[Débit],
  Données_Financières_EXEMPLE[Date], "&gt;="&amp;DATE(W$4,W$5,1),
  Données_Financières_EXEMPLE[Date], "&lt;"&amp;EDATE(DATE(W$4,W$5,1),1),
  Données_Financières_EXEMPLE[N° de compte], $B81)</f>
        <v>0</v>
      </c>
      <c r="X81" s="141">
        <f>SUMIFS(
  Données_Financières_EXEMPLE[Crédit],
  Données_Financières_EXEMPLE[Date], "&gt;="&amp;DATE(X$4,X$5,1),
  Données_Financières_EXEMPLE[Date], "&lt;"&amp;EDATE(DATE(X$4,X$5,1),1),
  Données_Financières_EXEMPLE[N° de compte], $B81)
-SUMIFS(
  Données_Financières_EXEMPLE[Débit],
  Données_Financières_EXEMPLE[Date], "&gt;="&amp;DATE(X$4,X$5,1),
  Données_Financières_EXEMPLE[Date], "&lt;"&amp;EDATE(DATE(X$4,X$5,1),1),
  Données_Financières_EXEMPLE[N° de compte], $B81)</f>
        <v>0</v>
      </c>
      <c r="Y81" s="264">
        <f>SUMIFS(
  Données_Financières_EXEMPLE[Crédit],
  Données_Financières_EXEMPLE[Date], "&gt;="&amp;DATE(Y$4,Y$5,1),
  Données_Financières_EXEMPLE[Date], "&lt;"&amp;EDATE(DATE(Y$4,Y$5,1),1),
  Données_Financières_EXEMPLE[N° de compte], $B81)
-SUMIFS(
  Données_Financières_EXEMPLE[Débit],
  Données_Financières_EXEMPLE[Date], "&gt;="&amp;DATE(Y$4,Y$5,1),
  Données_Financières_EXEMPLE[Date], "&lt;"&amp;EDATE(DATE(Y$4,Y$5,1),1),
  Données_Financières_EXEMPLE[N° de compte], $B81)</f>
        <v>0</v>
      </c>
      <c r="Z81" s="264">
        <f>SUMIFS(
  Données_Financières_EXEMPLE[Crédit],
  Données_Financières_EXEMPLE[Date], "&gt;="&amp;DATE(Z$4,Z$5,1),
  Données_Financières_EXEMPLE[Date], "&lt;"&amp;EDATE(DATE(Z$4,Z$5,1),1),
  Données_Financières_EXEMPLE[N° de compte], $B81)
-SUMIFS(
  Données_Financières_EXEMPLE[Débit],
  Données_Financières_EXEMPLE[Date], "&gt;="&amp;DATE(Z$4,Z$5,1),
  Données_Financières_EXEMPLE[Date], "&lt;"&amp;EDATE(DATE(Z$4,Z$5,1),1),
  Données_Financières_EXEMPLE[N° de compte], $B81)</f>
        <v>0</v>
      </c>
      <c r="AA81" s="264">
        <f>SUMIFS(
  Données_Financières_EXEMPLE[Crédit],
  Données_Financières_EXEMPLE[Date], "&gt;="&amp;DATE(AA$4,AA$5,1),
  Données_Financières_EXEMPLE[Date], "&lt;"&amp;EDATE(DATE(AA$4,AA$5,1),1),
  Données_Financières_EXEMPLE[N° de compte], $B81)
-SUMIFS(
  Données_Financières_EXEMPLE[Débit],
  Données_Financières_EXEMPLE[Date], "&gt;="&amp;DATE(AA$4,AA$5,1),
  Données_Financières_EXEMPLE[Date], "&lt;"&amp;EDATE(DATE(AA$4,AA$5,1),1),
  Données_Financières_EXEMPLE[N° de compte], $B81)</f>
        <v>0</v>
      </c>
      <c r="AB81" s="264">
        <f>SUMIFS(
  Données_Financières_EXEMPLE[Crédit],
  Données_Financières_EXEMPLE[Date], "&gt;="&amp;DATE(AB$4,AB$5,1),
  Données_Financières_EXEMPLE[Date], "&lt;"&amp;EDATE(DATE(AB$4,AB$5,1),1),
  Données_Financières_EXEMPLE[N° de compte], $B81)
-SUMIFS(
  Données_Financières_EXEMPLE[Débit],
  Données_Financières_EXEMPLE[Date], "&gt;="&amp;DATE(AB$4,AB$5,1),
  Données_Financières_EXEMPLE[Date], "&lt;"&amp;EDATE(DATE(AB$4,AB$5,1),1),
  Données_Financières_EXEMPLE[N° de compte], $B81)</f>
        <v>0</v>
      </c>
      <c r="AC81" s="264">
        <f>SUMIFS(
  Données_Financières_EXEMPLE[Crédit],
  Données_Financières_EXEMPLE[Date], "&gt;="&amp;DATE(AC$4,AC$5,1),
  Données_Financières_EXEMPLE[Date], "&lt;"&amp;EDATE(DATE(AC$4,AC$5,1),1),
  Données_Financières_EXEMPLE[N° de compte], $B81)
-SUMIFS(
  Données_Financières_EXEMPLE[Débit],
  Données_Financières_EXEMPLE[Date], "&gt;="&amp;DATE(AC$4,AC$5,1),
  Données_Financières_EXEMPLE[Date], "&lt;"&amp;EDATE(DATE(AC$4,AC$5,1),1),
  Données_Financières_EXEMPLE[N° de compte], $B81)</f>
        <v>0</v>
      </c>
      <c r="AD81" s="264">
        <f>SUMIFS(
  Données_Financières_EXEMPLE[Crédit],
  Données_Financières_EXEMPLE[Date], "&gt;="&amp;DATE(AD$4,AD$5,1),
  Données_Financières_EXEMPLE[Date], "&lt;"&amp;EDATE(DATE(AD$4,AD$5,1),1),
  Données_Financières_EXEMPLE[N° de compte], $B81)
-SUMIFS(
  Données_Financières_EXEMPLE[Débit],
  Données_Financières_EXEMPLE[Date], "&gt;="&amp;DATE(AD$4,AD$5,1),
  Données_Financières_EXEMPLE[Date], "&lt;"&amp;EDATE(DATE(AD$4,AD$5,1),1),
  Données_Financières_EXEMPLE[N° de compte], $B81)</f>
        <v>0</v>
      </c>
      <c r="AE81" s="264">
        <f>SUMIFS(
  Données_Financières_EXEMPLE[Crédit],
  Données_Financières_EXEMPLE[Date], "&gt;="&amp;DATE(AE$4,AE$5,1),
  Données_Financières_EXEMPLE[Date], "&lt;"&amp;EDATE(DATE(AE$4,AE$5,1),1),
  Données_Financières_EXEMPLE[N° de compte], $B81)
-SUMIFS(
  Données_Financières_EXEMPLE[Débit],
  Données_Financières_EXEMPLE[Date], "&gt;="&amp;DATE(AE$4,AE$5,1),
  Données_Financières_EXEMPLE[Date], "&lt;"&amp;EDATE(DATE(AE$4,AE$5,1),1),
  Données_Financières_EXEMPLE[N° de compte], $B81)</f>
        <v>0</v>
      </c>
      <c r="AF81" s="264">
        <f>SUMIFS(
  Données_Financières_EXEMPLE[Crédit],
  Données_Financières_EXEMPLE[Date], "&gt;="&amp;DATE(AF$4,AF$5,1),
  Données_Financières_EXEMPLE[Date], "&lt;"&amp;EDATE(DATE(AF$4,AF$5,1),1),
  Données_Financières_EXEMPLE[N° de compte], $B81)
-SUMIFS(
  Données_Financières_EXEMPLE[Débit],
  Données_Financières_EXEMPLE[Date], "&gt;="&amp;DATE(AF$4,AF$5,1),
  Données_Financières_EXEMPLE[Date], "&lt;"&amp;EDATE(DATE(AF$4,AF$5,1),1),
  Données_Financières_EXEMPLE[N° de compte], $B81)</f>
        <v>0</v>
      </c>
      <c r="AG81" s="264">
        <f>SUMIFS(
  Données_Financières_EXEMPLE[Crédit],
  Données_Financières_EXEMPLE[Date], "&gt;="&amp;DATE(AG$4,AG$5,1),
  Données_Financières_EXEMPLE[Date], "&lt;"&amp;EDATE(DATE(AG$4,AG$5,1),1),
  Données_Financières_EXEMPLE[N° de compte], $B81)
-SUMIFS(
  Données_Financières_EXEMPLE[Débit],
  Données_Financières_EXEMPLE[Date], "&gt;="&amp;DATE(AG$4,AG$5,1),
  Données_Financières_EXEMPLE[Date], "&lt;"&amp;EDATE(DATE(AG$4,AG$5,1),1),
  Données_Financières_EXEMPLE[N° de compte], $B81)</f>
        <v>0</v>
      </c>
      <c r="AH81" s="264">
        <f>SUMIFS(
  Données_Financières_EXEMPLE[Crédit],
  Données_Financières_EXEMPLE[Date], "&gt;="&amp;DATE(AH$4,AH$5,1),
  Données_Financières_EXEMPLE[Date], "&lt;"&amp;EDATE(DATE(AH$4,AH$5,1),1),
  Données_Financières_EXEMPLE[N° de compte], $B81)
-SUMIFS(
  Données_Financières_EXEMPLE[Débit],
  Données_Financières_EXEMPLE[Date], "&gt;="&amp;DATE(AH$4,AH$5,1),
  Données_Financières_EXEMPLE[Date], "&lt;"&amp;EDATE(DATE(AH$4,AH$5,1),1),
  Données_Financières_EXEMPLE[N° de compte], $B81)</f>
        <v>0</v>
      </c>
      <c r="AI81" s="142">
        <f>SUMIFS(
  Données_Financières_EXEMPLE[Crédit],
  Données_Financières_EXEMPLE[Date], "&gt;="&amp;DATE(AI$4,AI$5,1),
  Données_Financières_EXEMPLE[Date], "&lt;"&amp;EDATE(DATE(AI$4,AI$5,1),1),
  Données_Financières_EXEMPLE[N° de compte], $B81)
-SUMIFS(
  Données_Financières_EXEMPLE[Débit],
  Données_Financières_EXEMPLE[Date], "&gt;="&amp;DATE(AI$4,AI$5,1),
  Données_Financières_EXEMPLE[Date], "&lt;"&amp;EDATE(DATE(AI$4,AI$5,1),1),
  Données_Financières_EXEMPLE[N° de compte], $B81)</f>
        <v>0</v>
      </c>
    </row>
    <row r="82" spans="1:35" ht="17.45" customHeight="1" outlineLevel="1" x14ac:dyDescent="0.45">
      <c r="A82" s="243"/>
      <c r="B82" s="8"/>
      <c r="C82" s="8"/>
      <c r="D82" s="21">
        <f t="shared" si="40"/>
        <v>0</v>
      </c>
      <c r="E82" s="22"/>
      <c r="F82" s="23">
        <f>SUMIFS('2. EXEMPLE Prévisionnel'!I80:AF80,'2. EXEMPLE Prévisionnel'!I$3:AF$3,'4. EXEMPLE Suivi de trésorerie'!G$6,'2. EXEMPLE Prévisionnel'!I$4:AF$4,"&lt;="&amp;'4. EXEMPLE Suivi de trésorerie'!F$6)</f>
        <v>0</v>
      </c>
      <c r="G82" s="24" t="str">
        <f t="shared" si="41"/>
        <v/>
      </c>
      <c r="H82" s="25"/>
      <c r="I82" s="21">
        <f t="shared" si="42"/>
        <v>0</v>
      </c>
      <c r="J82" s="22"/>
      <c r="L82" s="141">
        <f>SUMIFS(
  Données_Financières_EXEMPLE[Crédit],
  Données_Financières_EXEMPLE[Date], "&gt;="&amp;DATE(L$4,L$5,1),
  Données_Financières_EXEMPLE[Date], "&lt;"&amp;EDATE(DATE(L$4,L$5,1),1),
  Données_Financières_EXEMPLE[N° de compte], $B82)
-SUMIFS(
  Données_Financières_EXEMPLE[Débit],
  Données_Financières_EXEMPLE[Date], "&gt;="&amp;DATE(L$4,L$5,1),
  Données_Financières_EXEMPLE[Date], "&lt;"&amp;EDATE(DATE(L$4,L$5,1),1),
  Données_Financières_EXEMPLE[N° de compte], $B82)</f>
        <v>0</v>
      </c>
      <c r="M82" s="264">
        <f>SUMIFS(
  Données_Financières_EXEMPLE[Crédit],
  Données_Financières_EXEMPLE[Date], "&gt;="&amp;DATE(M$4,M$5,1),
  Données_Financières_EXEMPLE[Date], "&lt;"&amp;EDATE(DATE(M$4,M$5,1),1),
  Données_Financières_EXEMPLE[N° de compte], $B82)
-SUMIFS(
  Données_Financières_EXEMPLE[Débit],
  Données_Financières_EXEMPLE[Date], "&gt;="&amp;DATE(M$4,M$5,1),
  Données_Financières_EXEMPLE[Date], "&lt;"&amp;EDATE(DATE(M$4,M$5,1),1),
  Données_Financières_EXEMPLE[N° de compte], $B82)</f>
        <v>0</v>
      </c>
      <c r="N82" s="264">
        <f>SUMIFS(
  Données_Financières_EXEMPLE[Crédit],
  Données_Financières_EXEMPLE[Date], "&gt;="&amp;DATE(N$4,N$5,1),
  Données_Financières_EXEMPLE[Date], "&lt;"&amp;EDATE(DATE(N$4,N$5,1),1),
  Données_Financières_EXEMPLE[N° de compte], $B82)
-SUMIFS(
  Données_Financières_EXEMPLE[Débit],
  Données_Financières_EXEMPLE[Date], "&gt;="&amp;DATE(N$4,N$5,1),
  Données_Financières_EXEMPLE[Date], "&lt;"&amp;EDATE(DATE(N$4,N$5,1),1),
  Données_Financières_EXEMPLE[N° de compte], $B82)</f>
        <v>0</v>
      </c>
      <c r="O82" s="264">
        <f>SUMIFS(
  Données_Financières_EXEMPLE[Crédit],
  Données_Financières_EXEMPLE[Date], "&gt;="&amp;DATE(O$4,O$5,1),
  Données_Financières_EXEMPLE[Date], "&lt;"&amp;EDATE(DATE(O$4,O$5,1),1),
  Données_Financières_EXEMPLE[N° de compte], $B82)
-SUMIFS(
  Données_Financières_EXEMPLE[Débit],
  Données_Financières_EXEMPLE[Date], "&gt;="&amp;DATE(O$4,O$5,1),
  Données_Financières_EXEMPLE[Date], "&lt;"&amp;EDATE(DATE(O$4,O$5,1),1),
  Données_Financières_EXEMPLE[N° de compte], $B82)</f>
        <v>0</v>
      </c>
      <c r="P82" s="264">
        <f>SUMIFS(
  Données_Financières_EXEMPLE[Crédit],
  Données_Financières_EXEMPLE[Date], "&gt;="&amp;DATE(P$4,P$5,1),
  Données_Financières_EXEMPLE[Date], "&lt;"&amp;EDATE(DATE(P$4,P$5,1),1),
  Données_Financières_EXEMPLE[N° de compte], $B82)
-SUMIFS(
  Données_Financières_EXEMPLE[Débit],
  Données_Financières_EXEMPLE[Date], "&gt;="&amp;DATE(P$4,P$5,1),
  Données_Financières_EXEMPLE[Date], "&lt;"&amp;EDATE(DATE(P$4,P$5,1),1),
  Données_Financières_EXEMPLE[N° de compte], $B82)</f>
        <v>0</v>
      </c>
      <c r="Q82" s="264">
        <f>SUMIFS(
  Données_Financières_EXEMPLE[Crédit],
  Données_Financières_EXEMPLE[Date], "&gt;="&amp;DATE(Q$4,Q$5,1),
  Données_Financières_EXEMPLE[Date], "&lt;"&amp;EDATE(DATE(Q$4,Q$5,1),1),
  Données_Financières_EXEMPLE[N° de compte], $B82)
-SUMIFS(
  Données_Financières_EXEMPLE[Débit],
  Données_Financières_EXEMPLE[Date], "&gt;="&amp;DATE(Q$4,Q$5,1),
  Données_Financières_EXEMPLE[Date], "&lt;"&amp;EDATE(DATE(Q$4,Q$5,1),1),
  Données_Financières_EXEMPLE[N° de compte], $B82)</f>
        <v>0</v>
      </c>
      <c r="R82" s="264">
        <f>SUMIFS(
  Données_Financières_EXEMPLE[Crédit],
  Données_Financières_EXEMPLE[Date], "&gt;="&amp;DATE(R$4,R$5,1),
  Données_Financières_EXEMPLE[Date], "&lt;"&amp;EDATE(DATE(R$4,R$5,1),1),
  Données_Financières_EXEMPLE[N° de compte], $B82)
-SUMIFS(
  Données_Financières_EXEMPLE[Débit],
  Données_Financières_EXEMPLE[Date], "&gt;="&amp;DATE(R$4,R$5,1),
  Données_Financières_EXEMPLE[Date], "&lt;"&amp;EDATE(DATE(R$4,R$5,1),1),
  Données_Financières_EXEMPLE[N° de compte], $B82)</f>
        <v>0</v>
      </c>
      <c r="S82" s="264">
        <f>SUMIFS(
  Données_Financières_EXEMPLE[Crédit],
  Données_Financières_EXEMPLE[Date], "&gt;="&amp;DATE(S$4,S$5,1),
  Données_Financières_EXEMPLE[Date], "&lt;"&amp;EDATE(DATE(S$4,S$5,1),1),
  Données_Financières_EXEMPLE[N° de compte], $B82)
-SUMIFS(
  Données_Financières_EXEMPLE[Débit],
  Données_Financières_EXEMPLE[Date], "&gt;="&amp;DATE(S$4,S$5,1),
  Données_Financières_EXEMPLE[Date], "&lt;"&amp;EDATE(DATE(S$4,S$5,1),1),
  Données_Financières_EXEMPLE[N° de compte], $B82)</f>
        <v>0</v>
      </c>
      <c r="T82" s="264">
        <f>SUMIFS(
  Données_Financières_EXEMPLE[Crédit],
  Données_Financières_EXEMPLE[Date], "&gt;="&amp;DATE(T$4,T$5,1),
  Données_Financières_EXEMPLE[Date], "&lt;"&amp;EDATE(DATE(T$4,T$5,1),1),
  Données_Financières_EXEMPLE[N° de compte], $B82)
-SUMIFS(
  Données_Financières_EXEMPLE[Débit],
  Données_Financières_EXEMPLE[Date], "&gt;="&amp;DATE(T$4,T$5,1),
  Données_Financières_EXEMPLE[Date], "&lt;"&amp;EDATE(DATE(T$4,T$5,1),1),
  Données_Financières_EXEMPLE[N° de compte], $B82)</f>
        <v>0</v>
      </c>
      <c r="U82" s="264">
        <f>SUMIFS(
  Données_Financières_EXEMPLE[Crédit],
  Données_Financières_EXEMPLE[Date], "&gt;="&amp;DATE(U$4,U$5,1),
  Données_Financières_EXEMPLE[Date], "&lt;"&amp;EDATE(DATE(U$4,U$5,1),1),
  Données_Financières_EXEMPLE[N° de compte], $B82)
-SUMIFS(
  Données_Financières_EXEMPLE[Débit],
  Données_Financières_EXEMPLE[Date], "&gt;="&amp;DATE(U$4,U$5,1),
  Données_Financières_EXEMPLE[Date], "&lt;"&amp;EDATE(DATE(U$4,U$5,1),1),
  Données_Financières_EXEMPLE[N° de compte], $B82)</f>
        <v>0</v>
      </c>
      <c r="V82" s="264">
        <f>SUMIFS(
  Données_Financières_EXEMPLE[Crédit],
  Données_Financières_EXEMPLE[Date], "&gt;="&amp;DATE(V$4,V$5,1),
  Données_Financières_EXEMPLE[Date], "&lt;"&amp;EDATE(DATE(V$4,V$5,1),1),
  Données_Financières_EXEMPLE[N° de compte], $B82)
-SUMIFS(
  Données_Financières_EXEMPLE[Débit],
  Données_Financières_EXEMPLE[Date], "&gt;="&amp;DATE(V$4,V$5,1),
  Données_Financières_EXEMPLE[Date], "&lt;"&amp;EDATE(DATE(V$4,V$5,1),1),
  Données_Financières_EXEMPLE[N° de compte], $B82)</f>
        <v>0</v>
      </c>
      <c r="W82" s="142">
        <f>SUMIFS(
  Données_Financières_EXEMPLE[Crédit],
  Données_Financières_EXEMPLE[Date], "&gt;="&amp;DATE(W$4,W$5,1),
  Données_Financières_EXEMPLE[Date], "&lt;"&amp;EDATE(DATE(W$4,W$5,1),1),
  Données_Financières_EXEMPLE[N° de compte], $B82)
-SUMIFS(
  Données_Financières_EXEMPLE[Débit],
  Données_Financières_EXEMPLE[Date], "&gt;="&amp;DATE(W$4,W$5,1),
  Données_Financières_EXEMPLE[Date], "&lt;"&amp;EDATE(DATE(W$4,W$5,1),1),
  Données_Financières_EXEMPLE[N° de compte], $B82)</f>
        <v>0</v>
      </c>
      <c r="X82" s="141">
        <f>SUMIFS(
  Données_Financières_EXEMPLE[Crédit],
  Données_Financières_EXEMPLE[Date], "&gt;="&amp;DATE(X$4,X$5,1),
  Données_Financières_EXEMPLE[Date], "&lt;"&amp;EDATE(DATE(X$4,X$5,1),1),
  Données_Financières_EXEMPLE[N° de compte], $B82)
-SUMIFS(
  Données_Financières_EXEMPLE[Débit],
  Données_Financières_EXEMPLE[Date], "&gt;="&amp;DATE(X$4,X$5,1),
  Données_Financières_EXEMPLE[Date], "&lt;"&amp;EDATE(DATE(X$4,X$5,1),1),
  Données_Financières_EXEMPLE[N° de compte], $B82)</f>
        <v>0</v>
      </c>
      <c r="Y82" s="264">
        <f>SUMIFS(
  Données_Financières_EXEMPLE[Crédit],
  Données_Financières_EXEMPLE[Date], "&gt;="&amp;DATE(Y$4,Y$5,1),
  Données_Financières_EXEMPLE[Date], "&lt;"&amp;EDATE(DATE(Y$4,Y$5,1),1),
  Données_Financières_EXEMPLE[N° de compte], $B82)
-SUMIFS(
  Données_Financières_EXEMPLE[Débit],
  Données_Financières_EXEMPLE[Date], "&gt;="&amp;DATE(Y$4,Y$5,1),
  Données_Financières_EXEMPLE[Date], "&lt;"&amp;EDATE(DATE(Y$4,Y$5,1),1),
  Données_Financières_EXEMPLE[N° de compte], $B82)</f>
        <v>0</v>
      </c>
      <c r="Z82" s="264">
        <f>SUMIFS(
  Données_Financières_EXEMPLE[Crédit],
  Données_Financières_EXEMPLE[Date], "&gt;="&amp;DATE(Z$4,Z$5,1),
  Données_Financières_EXEMPLE[Date], "&lt;"&amp;EDATE(DATE(Z$4,Z$5,1),1),
  Données_Financières_EXEMPLE[N° de compte], $B82)
-SUMIFS(
  Données_Financières_EXEMPLE[Débit],
  Données_Financières_EXEMPLE[Date], "&gt;="&amp;DATE(Z$4,Z$5,1),
  Données_Financières_EXEMPLE[Date], "&lt;"&amp;EDATE(DATE(Z$4,Z$5,1),1),
  Données_Financières_EXEMPLE[N° de compte], $B82)</f>
        <v>0</v>
      </c>
      <c r="AA82" s="264">
        <f>SUMIFS(
  Données_Financières_EXEMPLE[Crédit],
  Données_Financières_EXEMPLE[Date], "&gt;="&amp;DATE(AA$4,AA$5,1),
  Données_Financières_EXEMPLE[Date], "&lt;"&amp;EDATE(DATE(AA$4,AA$5,1),1),
  Données_Financières_EXEMPLE[N° de compte], $B82)
-SUMIFS(
  Données_Financières_EXEMPLE[Débit],
  Données_Financières_EXEMPLE[Date], "&gt;="&amp;DATE(AA$4,AA$5,1),
  Données_Financières_EXEMPLE[Date], "&lt;"&amp;EDATE(DATE(AA$4,AA$5,1),1),
  Données_Financières_EXEMPLE[N° de compte], $B82)</f>
        <v>0</v>
      </c>
      <c r="AB82" s="264">
        <f>SUMIFS(
  Données_Financières_EXEMPLE[Crédit],
  Données_Financières_EXEMPLE[Date], "&gt;="&amp;DATE(AB$4,AB$5,1),
  Données_Financières_EXEMPLE[Date], "&lt;"&amp;EDATE(DATE(AB$4,AB$5,1),1),
  Données_Financières_EXEMPLE[N° de compte], $B82)
-SUMIFS(
  Données_Financières_EXEMPLE[Débit],
  Données_Financières_EXEMPLE[Date], "&gt;="&amp;DATE(AB$4,AB$5,1),
  Données_Financières_EXEMPLE[Date], "&lt;"&amp;EDATE(DATE(AB$4,AB$5,1),1),
  Données_Financières_EXEMPLE[N° de compte], $B82)</f>
        <v>0</v>
      </c>
      <c r="AC82" s="264">
        <f>SUMIFS(
  Données_Financières_EXEMPLE[Crédit],
  Données_Financières_EXEMPLE[Date], "&gt;="&amp;DATE(AC$4,AC$5,1),
  Données_Financières_EXEMPLE[Date], "&lt;"&amp;EDATE(DATE(AC$4,AC$5,1),1),
  Données_Financières_EXEMPLE[N° de compte], $B82)
-SUMIFS(
  Données_Financières_EXEMPLE[Débit],
  Données_Financières_EXEMPLE[Date], "&gt;="&amp;DATE(AC$4,AC$5,1),
  Données_Financières_EXEMPLE[Date], "&lt;"&amp;EDATE(DATE(AC$4,AC$5,1),1),
  Données_Financières_EXEMPLE[N° de compte], $B82)</f>
        <v>0</v>
      </c>
      <c r="AD82" s="264">
        <f>SUMIFS(
  Données_Financières_EXEMPLE[Crédit],
  Données_Financières_EXEMPLE[Date], "&gt;="&amp;DATE(AD$4,AD$5,1),
  Données_Financières_EXEMPLE[Date], "&lt;"&amp;EDATE(DATE(AD$4,AD$5,1),1),
  Données_Financières_EXEMPLE[N° de compte], $B82)
-SUMIFS(
  Données_Financières_EXEMPLE[Débit],
  Données_Financières_EXEMPLE[Date], "&gt;="&amp;DATE(AD$4,AD$5,1),
  Données_Financières_EXEMPLE[Date], "&lt;"&amp;EDATE(DATE(AD$4,AD$5,1),1),
  Données_Financières_EXEMPLE[N° de compte], $B82)</f>
        <v>0</v>
      </c>
      <c r="AE82" s="264">
        <f>SUMIFS(
  Données_Financières_EXEMPLE[Crédit],
  Données_Financières_EXEMPLE[Date], "&gt;="&amp;DATE(AE$4,AE$5,1),
  Données_Financières_EXEMPLE[Date], "&lt;"&amp;EDATE(DATE(AE$4,AE$5,1),1),
  Données_Financières_EXEMPLE[N° de compte], $B82)
-SUMIFS(
  Données_Financières_EXEMPLE[Débit],
  Données_Financières_EXEMPLE[Date], "&gt;="&amp;DATE(AE$4,AE$5,1),
  Données_Financières_EXEMPLE[Date], "&lt;"&amp;EDATE(DATE(AE$4,AE$5,1),1),
  Données_Financières_EXEMPLE[N° de compte], $B82)</f>
        <v>0</v>
      </c>
      <c r="AF82" s="264">
        <f>SUMIFS(
  Données_Financières_EXEMPLE[Crédit],
  Données_Financières_EXEMPLE[Date], "&gt;="&amp;DATE(AF$4,AF$5,1),
  Données_Financières_EXEMPLE[Date], "&lt;"&amp;EDATE(DATE(AF$4,AF$5,1),1),
  Données_Financières_EXEMPLE[N° de compte], $B82)
-SUMIFS(
  Données_Financières_EXEMPLE[Débit],
  Données_Financières_EXEMPLE[Date], "&gt;="&amp;DATE(AF$4,AF$5,1),
  Données_Financières_EXEMPLE[Date], "&lt;"&amp;EDATE(DATE(AF$4,AF$5,1),1),
  Données_Financières_EXEMPLE[N° de compte], $B82)</f>
        <v>0</v>
      </c>
      <c r="AG82" s="264">
        <f>SUMIFS(
  Données_Financières_EXEMPLE[Crédit],
  Données_Financières_EXEMPLE[Date], "&gt;="&amp;DATE(AG$4,AG$5,1),
  Données_Financières_EXEMPLE[Date], "&lt;"&amp;EDATE(DATE(AG$4,AG$5,1),1),
  Données_Financières_EXEMPLE[N° de compte], $B82)
-SUMIFS(
  Données_Financières_EXEMPLE[Débit],
  Données_Financières_EXEMPLE[Date], "&gt;="&amp;DATE(AG$4,AG$5,1),
  Données_Financières_EXEMPLE[Date], "&lt;"&amp;EDATE(DATE(AG$4,AG$5,1),1),
  Données_Financières_EXEMPLE[N° de compte], $B82)</f>
        <v>0</v>
      </c>
      <c r="AH82" s="264">
        <f>SUMIFS(
  Données_Financières_EXEMPLE[Crédit],
  Données_Financières_EXEMPLE[Date], "&gt;="&amp;DATE(AH$4,AH$5,1),
  Données_Financières_EXEMPLE[Date], "&lt;"&amp;EDATE(DATE(AH$4,AH$5,1),1),
  Données_Financières_EXEMPLE[N° de compte], $B82)
-SUMIFS(
  Données_Financières_EXEMPLE[Débit],
  Données_Financières_EXEMPLE[Date], "&gt;="&amp;DATE(AH$4,AH$5,1),
  Données_Financières_EXEMPLE[Date], "&lt;"&amp;EDATE(DATE(AH$4,AH$5,1),1),
  Données_Financières_EXEMPLE[N° de compte], $B82)</f>
        <v>0</v>
      </c>
      <c r="AI82" s="142">
        <f>SUMIFS(
  Données_Financières_EXEMPLE[Crédit],
  Données_Financières_EXEMPLE[Date], "&gt;="&amp;DATE(AI$4,AI$5,1),
  Données_Financières_EXEMPLE[Date], "&lt;"&amp;EDATE(DATE(AI$4,AI$5,1),1),
  Données_Financières_EXEMPLE[N° de compte], $B82)
-SUMIFS(
  Données_Financières_EXEMPLE[Débit],
  Données_Financières_EXEMPLE[Date], "&gt;="&amp;DATE(AI$4,AI$5,1),
  Données_Financières_EXEMPLE[Date], "&lt;"&amp;EDATE(DATE(AI$4,AI$5,1),1),
  Données_Financières_EXEMPLE[N° de compte], $B82)</f>
        <v>0</v>
      </c>
    </row>
    <row r="83" spans="1:35" ht="17.45" customHeight="1" outlineLevel="1" x14ac:dyDescent="0.45">
      <c r="A83" s="243"/>
      <c r="B83" s="8"/>
      <c r="C83" s="8"/>
      <c r="D83" s="21">
        <f t="shared" si="40"/>
        <v>0</v>
      </c>
      <c r="E83" s="22"/>
      <c r="F83" s="23">
        <f>SUMIFS('2. EXEMPLE Prévisionnel'!I81:AF81,'2. EXEMPLE Prévisionnel'!I$3:AF$3,'4. EXEMPLE Suivi de trésorerie'!G$6,'2. EXEMPLE Prévisionnel'!I$4:AF$4,"&lt;="&amp;'4. EXEMPLE Suivi de trésorerie'!F$6)</f>
        <v>0</v>
      </c>
      <c r="G83" s="24" t="str">
        <f t="shared" si="41"/>
        <v/>
      </c>
      <c r="H83" s="25"/>
      <c r="I83" s="21">
        <f t="shared" si="42"/>
        <v>0</v>
      </c>
      <c r="J83" s="22"/>
      <c r="L83" s="141">
        <f>SUMIFS(
  Données_Financières_EXEMPLE[Crédit],
  Données_Financières_EXEMPLE[Date], "&gt;="&amp;DATE(L$4,L$5,1),
  Données_Financières_EXEMPLE[Date], "&lt;"&amp;EDATE(DATE(L$4,L$5,1),1),
  Données_Financières_EXEMPLE[N° de compte], $B83)
-SUMIFS(
  Données_Financières_EXEMPLE[Débit],
  Données_Financières_EXEMPLE[Date], "&gt;="&amp;DATE(L$4,L$5,1),
  Données_Financières_EXEMPLE[Date], "&lt;"&amp;EDATE(DATE(L$4,L$5,1),1),
  Données_Financières_EXEMPLE[N° de compte], $B83)</f>
        <v>0</v>
      </c>
      <c r="M83" s="264">
        <f>SUMIFS(
  Données_Financières_EXEMPLE[Crédit],
  Données_Financières_EXEMPLE[Date], "&gt;="&amp;DATE(M$4,M$5,1),
  Données_Financières_EXEMPLE[Date], "&lt;"&amp;EDATE(DATE(M$4,M$5,1),1),
  Données_Financières_EXEMPLE[N° de compte], $B83)
-SUMIFS(
  Données_Financières_EXEMPLE[Débit],
  Données_Financières_EXEMPLE[Date], "&gt;="&amp;DATE(M$4,M$5,1),
  Données_Financières_EXEMPLE[Date], "&lt;"&amp;EDATE(DATE(M$4,M$5,1),1),
  Données_Financières_EXEMPLE[N° de compte], $B83)</f>
        <v>0</v>
      </c>
      <c r="N83" s="264">
        <f>SUMIFS(
  Données_Financières_EXEMPLE[Crédit],
  Données_Financières_EXEMPLE[Date], "&gt;="&amp;DATE(N$4,N$5,1),
  Données_Financières_EXEMPLE[Date], "&lt;"&amp;EDATE(DATE(N$4,N$5,1),1),
  Données_Financières_EXEMPLE[N° de compte], $B83)
-SUMIFS(
  Données_Financières_EXEMPLE[Débit],
  Données_Financières_EXEMPLE[Date], "&gt;="&amp;DATE(N$4,N$5,1),
  Données_Financières_EXEMPLE[Date], "&lt;"&amp;EDATE(DATE(N$4,N$5,1),1),
  Données_Financières_EXEMPLE[N° de compte], $B83)</f>
        <v>0</v>
      </c>
      <c r="O83" s="264">
        <f>SUMIFS(
  Données_Financières_EXEMPLE[Crédit],
  Données_Financières_EXEMPLE[Date], "&gt;="&amp;DATE(O$4,O$5,1),
  Données_Financières_EXEMPLE[Date], "&lt;"&amp;EDATE(DATE(O$4,O$5,1),1),
  Données_Financières_EXEMPLE[N° de compte], $B83)
-SUMIFS(
  Données_Financières_EXEMPLE[Débit],
  Données_Financières_EXEMPLE[Date], "&gt;="&amp;DATE(O$4,O$5,1),
  Données_Financières_EXEMPLE[Date], "&lt;"&amp;EDATE(DATE(O$4,O$5,1),1),
  Données_Financières_EXEMPLE[N° de compte], $B83)</f>
        <v>0</v>
      </c>
      <c r="P83" s="264">
        <f>SUMIFS(
  Données_Financières_EXEMPLE[Crédit],
  Données_Financières_EXEMPLE[Date], "&gt;="&amp;DATE(P$4,P$5,1),
  Données_Financières_EXEMPLE[Date], "&lt;"&amp;EDATE(DATE(P$4,P$5,1),1),
  Données_Financières_EXEMPLE[N° de compte], $B83)
-SUMIFS(
  Données_Financières_EXEMPLE[Débit],
  Données_Financières_EXEMPLE[Date], "&gt;="&amp;DATE(P$4,P$5,1),
  Données_Financières_EXEMPLE[Date], "&lt;"&amp;EDATE(DATE(P$4,P$5,1),1),
  Données_Financières_EXEMPLE[N° de compte], $B83)</f>
        <v>0</v>
      </c>
      <c r="Q83" s="264">
        <f>SUMIFS(
  Données_Financières_EXEMPLE[Crédit],
  Données_Financières_EXEMPLE[Date], "&gt;="&amp;DATE(Q$4,Q$5,1),
  Données_Financières_EXEMPLE[Date], "&lt;"&amp;EDATE(DATE(Q$4,Q$5,1),1),
  Données_Financières_EXEMPLE[N° de compte], $B83)
-SUMIFS(
  Données_Financières_EXEMPLE[Débit],
  Données_Financières_EXEMPLE[Date], "&gt;="&amp;DATE(Q$4,Q$5,1),
  Données_Financières_EXEMPLE[Date], "&lt;"&amp;EDATE(DATE(Q$4,Q$5,1),1),
  Données_Financières_EXEMPLE[N° de compte], $B83)</f>
        <v>0</v>
      </c>
      <c r="R83" s="264">
        <f>SUMIFS(
  Données_Financières_EXEMPLE[Crédit],
  Données_Financières_EXEMPLE[Date], "&gt;="&amp;DATE(R$4,R$5,1),
  Données_Financières_EXEMPLE[Date], "&lt;"&amp;EDATE(DATE(R$4,R$5,1),1),
  Données_Financières_EXEMPLE[N° de compte], $B83)
-SUMIFS(
  Données_Financières_EXEMPLE[Débit],
  Données_Financières_EXEMPLE[Date], "&gt;="&amp;DATE(R$4,R$5,1),
  Données_Financières_EXEMPLE[Date], "&lt;"&amp;EDATE(DATE(R$4,R$5,1),1),
  Données_Financières_EXEMPLE[N° de compte], $B83)</f>
        <v>0</v>
      </c>
      <c r="S83" s="264">
        <f>SUMIFS(
  Données_Financières_EXEMPLE[Crédit],
  Données_Financières_EXEMPLE[Date], "&gt;="&amp;DATE(S$4,S$5,1),
  Données_Financières_EXEMPLE[Date], "&lt;"&amp;EDATE(DATE(S$4,S$5,1),1),
  Données_Financières_EXEMPLE[N° de compte], $B83)
-SUMIFS(
  Données_Financières_EXEMPLE[Débit],
  Données_Financières_EXEMPLE[Date], "&gt;="&amp;DATE(S$4,S$5,1),
  Données_Financières_EXEMPLE[Date], "&lt;"&amp;EDATE(DATE(S$4,S$5,1),1),
  Données_Financières_EXEMPLE[N° de compte], $B83)</f>
        <v>0</v>
      </c>
      <c r="T83" s="264">
        <f>SUMIFS(
  Données_Financières_EXEMPLE[Crédit],
  Données_Financières_EXEMPLE[Date], "&gt;="&amp;DATE(T$4,T$5,1),
  Données_Financières_EXEMPLE[Date], "&lt;"&amp;EDATE(DATE(T$4,T$5,1),1),
  Données_Financières_EXEMPLE[N° de compte], $B83)
-SUMIFS(
  Données_Financières_EXEMPLE[Débit],
  Données_Financières_EXEMPLE[Date], "&gt;="&amp;DATE(T$4,T$5,1),
  Données_Financières_EXEMPLE[Date], "&lt;"&amp;EDATE(DATE(T$4,T$5,1),1),
  Données_Financières_EXEMPLE[N° de compte], $B83)</f>
        <v>0</v>
      </c>
      <c r="U83" s="264">
        <f>SUMIFS(
  Données_Financières_EXEMPLE[Crédit],
  Données_Financières_EXEMPLE[Date], "&gt;="&amp;DATE(U$4,U$5,1),
  Données_Financières_EXEMPLE[Date], "&lt;"&amp;EDATE(DATE(U$4,U$5,1),1),
  Données_Financières_EXEMPLE[N° de compte], $B83)
-SUMIFS(
  Données_Financières_EXEMPLE[Débit],
  Données_Financières_EXEMPLE[Date], "&gt;="&amp;DATE(U$4,U$5,1),
  Données_Financières_EXEMPLE[Date], "&lt;"&amp;EDATE(DATE(U$4,U$5,1),1),
  Données_Financières_EXEMPLE[N° de compte], $B83)</f>
        <v>0</v>
      </c>
      <c r="V83" s="264">
        <f>SUMIFS(
  Données_Financières_EXEMPLE[Crédit],
  Données_Financières_EXEMPLE[Date], "&gt;="&amp;DATE(V$4,V$5,1),
  Données_Financières_EXEMPLE[Date], "&lt;"&amp;EDATE(DATE(V$4,V$5,1),1),
  Données_Financières_EXEMPLE[N° de compte], $B83)
-SUMIFS(
  Données_Financières_EXEMPLE[Débit],
  Données_Financières_EXEMPLE[Date], "&gt;="&amp;DATE(V$4,V$5,1),
  Données_Financières_EXEMPLE[Date], "&lt;"&amp;EDATE(DATE(V$4,V$5,1),1),
  Données_Financières_EXEMPLE[N° de compte], $B83)</f>
        <v>0</v>
      </c>
      <c r="W83" s="142">
        <f>SUMIFS(
  Données_Financières_EXEMPLE[Crédit],
  Données_Financières_EXEMPLE[Date], "&gt;="&amp;DATE(W$4,W$5,1),
  Données_Financières_EXEMPLE[Date], "&lt;"&amp;EDATE(DATE(W$4,W$5,1),1),
  Données_Financières_EXEMPLE[N° de compte], $B83)
-SUMIFS(
  Données_Financières_EXEMPLE[Débit],
  Données_Financières_EXEMPLE[Date], "&gt;="&amp;DATE(W$4,W$5,1),
  Données_Financières_EXEMPLE[Date], "&lt;"&amp;EDATE(DATE(W$4,W$5,1),1),
  Données_Financières_EXEMPLE[N° de compte], $B83)</f>
        <v>0</v>
      </c>
      <c r="X83" s="141">
        <f>SUMIFS(
  Données_Financières_EXEMPLE[Crédit],
  Données_Financières_EXEMPLE[Date], "&gt;="&amp;DATE(X$4,X$5,1),
  Données_Financières_EXEMPLE[Date], "&lt;"&amp;EDATE(DATE(X$4,X$5,1),1),
  Données_Financières_EXEMPLE[N° de compte], $B83)
-SUMIFS(
  Données_Financières_EXEMPLE[Débit],
  Données_Financières_EXEMPLE[Date], "&gt;="&amp;DATE(X$4,X$5,1),
  Données_Financières_EXEMPLE[Date], "&lt;"&amp;EDATE(DATE(X$4,X$5,1),1),
  Données_Financières_EXEMPLE[N° de compte], $B83)</f>
        <v>0</v>
      </c>
      <c r="Y83" s="264">
        <f>SUMIFS(
  Données_Financières_EXEMPLE[Crédit],
  Données_Financières_EXEMPLE[Date], "&gt;="&amp;DATE(Y$4,Y$5,1),
  Données_Financières_EXEMPLE[Date], "&lt;"&amp;EDATE(DATE(Y$4,Y$5,1),1),
  Données_Financières_EXEMPLE[N° de compte], $B83)
-SUMIFS(
  Données_Financières_EXEMPLE[Débit],
  Données_Financières_EXEMPLE[Date], "&gt;="&amp;DATE(Y$4,Y$5,1),
  Données_Financières_EXEMPLE[Date], "&lt;"&amp;EDATE(DATE(Y$4,Y$5,1),1),
  Données_Financières_EXEMPLE[N° de compte], $B83)</f>
        <v>0</v>
      </c>
      <c r="Z83" s="264">
        <f>SUMIFS(
  Données_Financières_EXEMPLE[Crédit],
  Données_Financières_EXEMPLE[Date], "&gt;="&amp;DATE(Z$4,Z$5,1),
  Données_Financières_EXEMPLE[Date], "&lt;"&amp;EDATE(DATE(Z$4,Z$5,1),1),
  Données_Financières_EXEMPLE[N° de compte], $B83)
-SUMIFS(
  Données_Financières_EXEMPLE[Débit],
  Données_Financières_EXEMPLE[Date], "&gt;="&amp;DATE(Z$4,Z$5,1),
  Données_Financières_EXEMPLE[Date], "&lt;"&amp;EDATE(DATE(Z$4,Z$5,1),1),
  Données_Financières_EXEMPLE[N° de compte], $B83)</f>
        <v>0</v>
      </c>
      <c r="AA83" s="264">
        <f>SUMIFS(
  Données_Financières_EXEMPLE[Crédit],
  Données_Financières_EXEMPLE[Date], "&gt;="&amp;DATE(AA$4,AA$5,1),
  Données_Financières_EXEMPLE[Date], "&lt;"&amp;EDATE(DATE(AA$4,AA$5,1),1),
  Données_Financières_EXEMPLE[N° de compte], $B83)
-SUMIFS(
  Données_Financières_EXEMPLE[Débit],
  Données_Financières_EXEMPLE[Date], "&gt;="&amp;DATE(AA$4,AA$5,1),
  Données_Financières_EXEMPLE[Date], "&lt;"&amp;EDATE(DATE(AA$4,AA$5,1),1),
  Données_Financières_EXEMPLE[N° de compte], $B83)</f>
        <v>0</v>
      </c>
      <c r="AB83" s="264">
        <f>SUMIFS(
  Données_Financières_EXEMPLE[Crédit],
  Données_Financières_EXEMPLE[Date], "&gt;="&amp;DATE(AB$4,AB$5,1),
  Données_Financières_EXEMPLE[Date], "&lt;"&amp;EDATE(DATE(AB$4,AB$5,1),1),
  Données_Financières_EXEMPLE[N° de compte], $B83)
-SUMIFS(
  Données_Financières_EXEMPLE[Débit],
  Données_Financières_EXEMPLE[Date], "&gt;="&amp;DATE(AB$4,AB$5,1),
  Données_Financières_EXEMPLE[Date], "&lt;"&amp;EDATE(DATE(AB$4,AB$5,1),1),
  Données_Financières_EXEMPLE[N° de compte], $B83)</f>
        <v>0</v>
      </c>
      <c r="AC83" s="264">
        <f>SUMIFS(
  Données_Financières_EXEMPLE[Crédit],
  Données_Financières_EXEMPLE[Date], "&gt;="&amp;DATE(AC$4,AC$5,1),
  Données_Financières_EXEMPLE[Date], "&lt;"&amp;EDATE(DATE(AC$4,AC$5,1),1),
  Données_Financières_EXEMPLE[N° de compte], $B83)
-SUMIFS(
  Données_Financières_EXEMPLE[Débit],
  Données_Financières_EXEMPLE[Date], "&gt;="&amp;DATE(AC$4,AC$5,1),
  Données_Financières_EXEMPLE[Date], "&lt;"&amp;EDATE(DATE(AC$4,AC$5,1),1),
  Données_Financières_EXEMPLE[N° de compte], $B83)</f>
        <v>0</v>
      </c>
      <c r="AD83" s="264">
        <f>SUMIFS(
  Données_Financières_EXEMPLE[Crédit],
  Données_Financières_EXEMPLE[Date], "&gt;="&amp;DATE(AD$4,AD$5,1),
  Données_Financières_EXEMPLE[Date], "&lt;"&amp;EDATE(DATE(AD$4,AD$5,1),1),
  Données_Financières_EXEMPLE[N° de compte], $B83)
-SUMIFS(
  Données_Financières_EXEMPLE[Débit],
  Données_Financières_EXEMPLE[Date], "&gt;="&amp;DATE(AD$4,AD$5,1),
  Données_Financières_EXEMPLE[Date], "&lt;"&amp;EDATE(DATE(AD$4,AD$5,1),1),
  Données_Financières_EXEMPLE[N° de compte], $B83)</f>
        <v>0</v>
      </c>
      <c r="AE83" s="264">
        <f>SUMIFS(
  Données_Financières_EXEMPLE[Crédit],
  Données_Financières_EXEMPLE[Date], "&gt;="&amp;DATE(AE$4,AE$5,1),
  Données_Financières_EXEMPLE[Date], "&lt;"&amp;EDATE(DATE(AE$4,AE$5,1),1),
  Données_Financières_EXEMPLE[N° de compte], $B83)
-SUMIFS(
  Données_Financières_EXEMPLE[Débit],
  Données_Financières_EXEMPLE[Date], "&gt;="&amp;DATE(AE$4,AE$5,1),
  Données_Financières_EXEMPLE[Date], "&lt;"&amp;EDATE(DATE(AE$4,AE$5,1),1),
  Données_Financières_EXEMPLE[N° de compte], $B83)</f>
        <v>0</v>
      </c>
      <c r="AF83" s="264">
        <f>SUMIFS(
  Données_Financières_EXEMPLE[Crédit],
  Données_Financières_EXEMPLE[Date], "&gt;="&amp;DATE(AF$4,AF$5,1),
  Données_Financières_EXEMPLE[Date], "&lt;"&amp;EDATE(DATE(AF$4,AF$5,1),1),
  Données_Financières_EXEMPLE[N° de compte], $B83)
-SUMIFS(
  Données_Financières_EXEMPLE[Débit],
  Données_Financières_EXEMPLE[Date], "&gt;="&amp;DATE(AF$4,AF$5,1),
  Données_Financières_EXEMPLE[Date], "&lt;"&amp;EDATE(DATE(AF$4,AF$5,1),1),
  Données_Financières_EXEMPLE[N° de compte], $B83)</f>
        <v>0</v>
      </c>
      <c r="AG83" s="264">
        <f>SUMIFS(
  Données_Financières_EXEMPLE[Crédit],
  Données_Financières_EXEMPLE[Date], "&gt;="&amp;DATE(AG$4,AG$5,1),
  Données_Financières_EXEMPLE[Date], "&lt;"&amp;EDATE(DATE(AG$4,AG$5,1),1),
  Données_Financières_EXEMPLE[N° de compte], $B83)
-SUMIFS(
  Données_Financières_EXEMPLE[Débit],
  Données_Financières_EXEMPLE[Date], "&gt;="&amp;DATE(AG$4,AG$5,1),
  Données_Financières_EXEMPLE[Date], "&lt;"&amp;EDATE(DATE(AG$4,AG$5,1),1),
  Données_Financières_EXEMPLE[N° de compte], $B83)</f>
        <v>0</v>
      </c>
      <c r="AH83" s="264">
        <f>SUMIFS(
  Données_Financières_EXEMPLE[Crédit],
  Données_Financières_EXEMPLE[Date], "&gt;="&amp;DATE(AH$4,AH$5,1),
  Données_Financières_EXEMPLE[Date], "&lt;"&amp;EDATE(DATE(AH$4,AH$5,1),1),
  Données_Financières_EXEMPLE[N° de compte], $B83)
-SUMIFS(
  Données_Financières_EXEMPLE[Débit],
  Données_Financières_EXEMPLE[Date], "&gt;="&amp;DATE(AH$4,AH$5,1),
  Données_Financières_EXEMPLE[Date], "&lt;"&amp;EDATE(DATE(AH$4,AH$5,1),1),
  Données_Financières_EXEMPLE[N° de compte], $B83)</f>
        <v>0</v>
      </c>
      <c r="AI83" s="142">
        <f>SUMIFS(
  Données_Financières_EXEMPLE[Crédit],
  Données_Financières_EXEMPLE[Date], "&gt;="&amp;DATE(AI$4,AI$5,1),
  Données_Financières_EXEMPLE[Date], "&lt;"&amp;EDATE(DATE(AI$4,AI$5,1),1),
  Données_Financières_EXEMPLE[N° de compte], $B83)
-SUMIFS(
  Données_Financières_EXEMPLE[Débit],
  Données_Financières_EXEMPLE[Date], "&gt;="&amp;DATE(AI$4,AI$5,1),
  Données_Financières_EXEMPLE[Date], "&lt;"&amp;EDATE(DATE(AI$4,AI$5,1),1),
  Données_Financières_EXEMPLE[N° de compte], $B83)</f>
        <v>0</v>
      </c>
    </row>
    <row r="84" spans="1:35" s="59" customFormat="1" ht="17.25" x14ac:dyDescent="0.45">
      <c r="A84" s="52"/>
      <c r="B84" s="53" t="str">
        <f>"SOUS-TOTAL "&amp;A77</f>
        <v>SOUS-TOTAL Investissements</v>
      </c>
      <c r="D84" s="54">
        <f>SUM(D77:D83)</f>
        <v>-2450</v>
      </c>
      <c r="E84" s="55"/>
      <c r="F84" s="126">
        <f>SUM(F77:F83)</f>
        <v>-3000</v>
      </c>
      <c r="G84" s="56">
        <f>IF(F84&lt;&gt;0,D84/F84,"")</f>
        <v>0.81666666666666665</v>
      </c>
      <c r="H84" s="57"/>
      <c r="I84" s="54">
        <f>SUM(I77:I83)</f>
        <v>0</v>
      </c>
      <c r="J84" s="55"/>
      <c r="K84" s="58"/>
      <c r="L84" s="149">
        <f>SUM(L77:L83)</f>
        <v>0</v>
      </c>
      <c r="M84" s="268">
        <f t="shared" ref="M84:W84" si="43">SUM(M77:M83)</f>
        <v>-650</v>
      </c>
      <c r="N84" s="268">
        <f t="shared" si="43"/>
        <v>0</v>
      </c>
      <c r="O84" s="268">
        <f t="shared" si="43"/>
        <v>-1800</v>
      </c>
      <c r="P84" s="268">
        <f t="shared" si="43"/>
        <v>0</v>
      </c>
      <c r="Q84" s="268">
        <f t="shared" si="43"/>
        <v>0</v>
      </c>
      <c r="R84" s="268">
        <f t="shared" si="43"/>
        <v>0</v>
      </c>
      <c r="S84" s="268">
        <f t="shared" si="43"/>
        <v>0</v>
      </c>
      <c r="T84" s="268">
        <f t="shared" si="43"/>
        <v>0</v>
      </c>
      <c r="U84" s="268">
        <f t="shared" si="43"/>
        <v>0</v>
      </c>
      <c r="V84" s="268">
        <f t="shared" si="43"/>
        <v>0</v>
      </c>
      <c r="W84" s="150">
        <f t="shared" si="43"/>
        <v>0</v>
      </c>
      <c r="X84" s="149">
        <f t="shared" ref="X84:AI84" si="44">SUM(X77:X83)</f>
        <v>0</v>
      </c>
      <c r="Y84" s="268">
        <f t="shared" si="44"/>
        <v>0</v>
      </c>
      <c r="Z84" s="268">
        <f t="shared" si="44"/>
        <v>0</v>
      </c>
      <c r="AA84" s="268">
        <f t="shared" si="44"/>
        <v>0</v>
      </c>
      <c r="AB84" s="268">
        <f t="shared" si="44"/>
        <v>0</v>
      </c>
      <c r="AC84" s="268">
        <f t="shared" si="44"/>
        <v>0</v>
      </c>
      <c r="AD84" s="268">
        <f t="shared" si="44"/>
        <v>0</v>
      </c>
      <c r="AE84" s="268">
        <f t="shared" si="44"/>
        <v>0</v>
      </c>
      <c r="AF84" s="268">
        <f t="shared" si="44"/>
        <v>0</v>
      </c>
      <c r="AG84" s="268">
        <f t="shared" si="44"/>
        <v>0</v>
      </c>
      <c r="AH84" s="268">
        <f t="shared" si="44"/>
        <v>0</v>
      </c>
      <c r="AI84" s="150">
        <f t="shared" si="44"/>
        <v>0</v>
      </c>
    </row>
    <row r="85" spans="1:35" outlineLevel="1" x14ac:dyDescent="0.45">
      <c r="A85" s="243" t="s">
        <v>40</v>
      </c>
      <c r="B85" s="8"/>
      <c r="C85" s="67" t="s">
        <v>120</v>
      </c>
      <c r="D85" s="21">
        <f t="shared" si="40"/>
        <v>0</v>
      </c>
      <c r="E85" s="22"/>
      <c r="F85" s="23">
        <f>SUMIFS('2. EXEMPLE Prévisionnel'!I83:AF83,'2. EXEMPLE Prévisionnel'!I$3:AF$3,'4. EXEMPLE Suivi de trésorerie'!G$6,'2. EXEMPLE Prévisionnel'!I$4:AF$4,"&lt;="&amp;'4. EXEMPLE Suivi de trésorerie'!F$6)</f>
        <v>0</v>
      </c>
      <c r="G85" s="24" t="str">
        <f t="shared" si="41"/>
        <v/>
      </c>
      <c r="H85" s="25"/>
      <c r="I85" s="21">
        <f t="shared" ref="I85:I89" si="45">SUM(Q85:AB85)</f>
        <v>0</v>
      </c>
      <c r="J85" s="22"/>
      <c r="K85" s="7">
        <v>35265</v>
      </c>
      <c r="X85" s="159"/>
      <c r="Y85" s="256"/>
      <c r="Z85" s="256"/>
      <c r="AA85" s="256"/>
      <c r="AB85" s="256"/>
      <c r="AC85" s="256"/>
      <c r="AD85" s="256"/>
      <c r="AE85" s="256"/>
      <c r="AF85" s="256"/>
      <c r="AG85" s="256"/>
      <c r="AH85" s="256"/>
      <c r="AI85" s="160"/>
    </row>
    <row r="86" spans="1:35" outlineLevel="1" x14ac:dyDescent="0.45">
      <c r="A86" s="243"/>
      <c r="B86" s="8"/>
      <c r="C86" s="67" t="s">
        <v>63</v>
      </c>
      <c r="D86" s="21">
        <f t="shared" si="40"/>
        <v>0</v>
      </c>
      <c r="E86" s="22"/>
      <c r="F86" s="23">
        <f>SUMIFS('2. EXEMPLE Prévisionnel'!I84:AF84,'2. EXEMPLE Prévisionnel'!I$3:AF$3,'4. EXEMPLE Suivi de trésorerie'!G$6,'2. EXEMPLE Prévisionnel'!I$4:AF$4,"&lt;="&amp;'4. EXEMPLE Suivi de trésorerie'!F$6)</f>
        <v>0</v>
      </c>
      <c r="G86" s="24" t="str">
        <f t="shared" si="41"/>
        <v/>
      </c>
      <c r="H86" s="25"/>
      <c r="I86" s="21">
        <f t="shared" si="45"/>
        <v>0</v>
      </c>
      <c r="J86" s="22"/>
      <c r="X86" s="159"/>
      <c r="Y86" s="256"/>
      <c r="Z86" s="256"/>
      <c r="AA86" s="256"/>
      <c r="AB86" s="256"/>
      <c r="AC86" s="256"/>
      <c r="AD86" s="256"/>
      <c r="AE86" s="256"/>
      <c r="AF86" s="256"/>
      <c r="AG86" s="256"/>
      <c r="AH86" s="256"/>
      <c r="AI86" s="160"/>
    </row>
    <row r="87" spans="1:35" outlineLevel="1" x14ac:dyDescent="0.45">
      <c r="A87" s="243"/>
      <c r="B87" s="8"/>
      <c r="C87" s="2" t="s">
        <v>41</v>
      </c>
      <c r="D87" s="21">
        <f t="shared" si="40"/>
        <v>0</v>
      </c>
      <c r="E87" s="22"/>
      <c r="F87" s="23">
        <f>SUMIFS('2. EXEMPLE Prévisionnel'!I85:AF85,'2. EXEMPLE Prévisionnel'!I$3:AF$3,'4. EXEMPLE Suivi de trésorerie'!G$6,'2. EXEMPLE Prévisionnel'!I$4:AF$4,"&lt;="&amp;'4. EXEMPLE Suivi de trésorerie'!F$6)</f>
        <v>0</v>
      </c>
      <c r="G87" s="24" t="str">
        <f t="shared" si="41"/>
        <v/>
      </c>
      <c r="H87" s="25"/>
      <c r="I87" s="21">
        <f t="shared" si="45"/>
        <v>0</v>
      </c>
      <c r="J87" s="22"/>
      <c r="X87" s="159"/>
      <c r="Y87" s="256"/>
      <c r="Z87" s="256"/>
      <c r="AA87" s="256"/>
      <c r="AB87" s="256"/>
      <c r="AC87" s="256"/>
      <c r="AD87" s="256"/>
      <c r="AE87" s="256"/>
      <c r="AF87" s="256"/>
      <c r="AG87" s="256"/>
      <c r="AH87" s="256"/>
      <c r="AI87" s="160"/>
    </row>
    <row r="88" spans="1:35" outlineLevel="1" x14ac:dyDescent="0.45">
      <c r="A88" s="243"/>
      <c r="B88" s="8"/>
      <c r="C88" s="67" t="s">
        <v>42</v>
      </c>
      <c r="D88" s="21">
        <f t="shared" si="40"/>
        <v>0</v>
      </c>
      <c r="E88" s="22"/>
      <c r="F88" s="23">
        <f>SUMIFS('2. EXEMPLE Prévisionnel'!I86:AF86,'2. EXEMPLE Prévisionnel'!I$3:AF$3,'4. EXEMPLE Suivi de trésorerie'!G$6,'2. EXEMPLE Prévisionnel'!I$4:AF$4,"&lt;="&amp;'4. EXEMPLE Suivi de trésorerie'!F$6)</f>
        <v>0</v>
      </c>
      <c r="G88" s="24" t="str">
        <f t="shared" si="41"/>
        <v/>
      </c>
      <c r="H88" s="25"/>
      <c r="I88" s="21">
        <f t="shared" si="45"/>
        <v>0</v>
      </c>
      <c r="J88" s="22"/>
      <c r="X88" s="159"/>
      <c r="Y88" s="256"/>
      <c r="Z88" s="256"/>
      <c r="AA88" s="256"/>
      <c r="AB88" s="256"/>
      <c r="AC88" s="256"/>
      <c r="AD88" s="256"/>
      <c r="AE88" s="256"/>
      <c r="AF88" s="256"/>
      <c r="AG88" s="256"/>
      <c r="AH88" s="256"/>
      <c r="AI88" s="160"/>
    </row>
    <row r="89" spans="1:35" outlineLevel="1" x14ac:dyDescent="0.45">
      <c r="A89" s="243"/>
      <c r="B89" s="8"/>
      <c r="C89" s="8"/>
      <c r="D89" s="21">
        <f t="shared" si="40"/>
        <v>0</v>
      </c>
      <c r="E89" s="22"/>
      <c r="F89" s="23">
        <f>SUMIFS('2. EXEMPLE Prévisionnel'!I87:AF87,'2. EXEMPLE Prévisionnel'!I$3:AF$3,'4. EXEMPLE Suivi de trésorerie'!G$6,'2. EXEMPLE Prévisionnel'!I$4:AF$4,"&lt;="&amp;'4. EXEMPLE Suivi de trésorerie'!F$6)</f>
        <v>0</v>
      </c>
      <c r="G89" s="24" t="str">
        <f t="shared" si="41"/>
        <v/>
      </c>
      <c r="H89" s="25"/>
      <c r="I89" s="21">
        <f t="shared" si="45"/>
        <v>0</v>
      </c>
      <c r="J89" s="22"/>
      <c r="X89" s="159"/>
      <c r="Y89" s="256"/>
      <c r="Z89" s="256"/>
      <c r="AA89" s="256"/>
      <c r="AB89" s="256"/>
      <c r="AC89" s="256"/>
      <c r="AD89" s="256"/>
      <c r="AE89" s="256"/>
      <c r="AF89" s="256"/>
      <c r="AG89" s="256"/>
      <c r="AH89" s="256"/>
      <c r="AI89" s="160"/>
    </row>
    <row r="90" spans="1:35" s="59" customFormat="1" ht="17.25" x14ac:dyDescent="0.45">
      <c r="A90" s="68"/>
      <c r="B90" s="53" t="str">
        <f>"SOUS-TOTAL "&amp;A85</f>
        <v>SOUS-TOTAL Financements</v>
      </c>
      <c r="D90" s="54">
        <f>SUM(D85:D89)</f>
        <v>0</v>
      </c>
      <c r="E90" s="55"/>
      <c r="F90" s="126">
        <f>SUM(F85:F89)</f>
        <v>0</v>
      </c>
      <c r="G90" s="56" t="str">
        <f t="shared" si="41"/>
        <v/>
      </c>
      <c r="H90" s="57"/>
      <c r="I90" s="54">
        <f>SUM(I85:I89)</f>
        <v>0</v>
      </c>
      <c r="J90" s="55"/>
      <c r="K90" s="58"/>
      <c r="L90" s="149">
        <f>SUM(L85:L89)</f>
        <v>0</v>
      </c>
      <c r="M90" s="268">
        <f t="shared" ref="M90:W90" si="46">SUM(M85:M89)</f>
        <v>0</v>
      </c>
      <c r="N90" s="268">
        <f t="shared" si="46"/>
        <v>0</v>
      </c>
      <c r="O90" s="268">
        <f t="shared" si="46"/>
        <v>0</v>
      </c>
      <c r="P90" s="268">
        <f t="shared" si="46"/>
        <v>0</v>
      </c>
      <c r="Q90" s="268">
        <f t="shared" si="46"/>
        <v>0</v>
      </c>
      <c r="R90" s="268">
        <f t="shared" si="46"/>
        <v>0</v>
      </c>
      <c r="S90" s="268">
        <f t="shared" si="46"/>
        <v>0</v>
      </c>
      <c r="T90" s="268">
        <f t="shared" si="46"/>
        <v>0</v>
      </c>
      <c r="U90" s="268">
        <f t="shared" si="46"/>
        <v>0</v>
      </c>
      <c r="V90" s="268">
        <f t="shared" si="46"/>
        <v>0</v>
      </c>
      <c r="W90" s="150">
        <f t="shared" si="46"/>
        <v>0</v>
      </c>
      <c r="X90" s="149">
        <f t="shared" ref="X90:AI90" si="47">SUM(X85:X89)</f>
        <v>0</v>
      </c>
      <c r="Y90" s="268">
        <f t="shared" si="47"/>
        <v>0</v>
      </c>
      <c r="Z90" s="268">
        <f t="shared" si="47"/>
        <v>0</v>
      </c>
      <c r="AA90" s="268">
        <f t="shared" si="47"/>
        <v>0</v>
      </c>
      <c r="AB90" s="268">
        <f t="shared" si="47"/>
        <v>0</v>
      </c>
      <c r="AC90" s="268">
        <f t="shared" si="47"/>
        <v>0</v>
      </c>
      <c r="AD90" s="268">
        <f t="shared" si="47"/>
        <v>0</v>
      </c>
      <c r="AE90" s="268">
        <f t="shared" si="47"/>
        <v>0</v>
      </c>
      <c r="AF90" s="268">
        <f t="shared" si="47"/>
        <v>0</v>
      </c>
      <c r="AG90" s="268">
        <f t="shared" si="47"/>
        <v>0</v>
      </c>
      <c r="AH90" s="268">
        <f t="shared" si="47"/>
        <v>0</v>
      </c>
      <c r="AI90" s="150">
        <f t="shared" si="47"/>
        <v>0</v>
      </c>
    </row>
    <row r="91" spans="1:35" s="42" customFormat="1" ht="6" customHeight="1" x14ac:dyDescent="0.45">
      <c r="A91" s="69"/>
      <c r="D91" s="4"/>
      <c r="E91" s="4"/>
      <c r="F91" s="127">
        <f>SUMIFS('2. Prévisionnel'!I87:AF87,'2. Prévisionnel'!I$5:AF$5,'4. EXEMPLE Suivi de trésorerie'!G$6,'2. Prévisionnel'!I$6:AF$6,"&lt;="&amp;'4. EXEMPLE Suivi de trésorerie'!F$6)</f>
        <v>0</v>
      </c>
      <c r="G91" s="39"/>
      <c r="H91" s="10"/>
      <c r="I91" s="4"/>
      <c r="J91" s="4"/>
      <c r="K91" s="40"/>
      <c r="L91" s="153"/>
      <c r="M91" s="270"/>
      <c r="N91" s="270"/>
      <c r="O91" s="270"/>
      <c r="P91" s="270"/>
      <c r="Q91" s="270"/>
      <c r="R91" s="270"/>
      <c r="S91" s="270"/>
      <c r="T91" s="270"/>
      <c r="U91" s="270"/>
      <c r="V91" s="270"/>
      <c r="W91" s="154"/>
      <c r="X91" s="153"/>
      <c r="Y91" s="270"/>
      <c r="Z91" s="270"/>
      <c r="AA91" s="270"/>
      <c r="AB91" s="270"/>
      <c r="AC91" s="270"/>
      <c r="AD91" s="270"/>
      <c r="AE91" s="270"/>
      <c r="AF91" s="270"/>
      <c r="AG91" s="270"/>
      <c r="AH91" s="270"/>
      <c r="AI91" s="154"/>
    </row>
    <row r="92" spans="1:35" s="66" customFormat="1" ht="28.5" customHeight="1" x14ac:dyDescent="0.45">
      <c r="A92" s="114"/>
      <c r="B92" s="115" t="s">
        <v>82</v>
      </c>
      <c r="C92" s="115"/>
      <c r="D92" s="116">
        <f>D75+D84+D90</f>
        <v>31632</v>
      </c>
      <c r="E92" s="29"/>
      <c r="F92" s="130">
        <f>F75+F84+F90</f>
        <v>29950</v>
      </c>
      <c r="G92" s="117">
        <f>IF(F92&lt;&gt;0,D92/F92,"")</f>
        <v>1.0561602671118531</v>
      </c>
      <c r="H92" s="32"/>
      <c r="I92" s="116">
        <f>I75+I84+I90</f>
        <v>0</v>
      </c>
      <c r="J92" s="64"/>
      <c r="K92" s="118"/>
      <c r="L92" s="157"/>
      <c r="M92" s="272"/>
      <c r="N92" s="272"/>
      <c r="O92" s="272"/>
      <c r="P92" s="272"/>
      <c r="Q92" s="272"/>
      <c r="R92" s="272"/>
      <c r="S92" s="272"/>
      <c r="T92" s="272"/>
      <c r="U92" s="272"/>
      <c r="V92" s="272"/>
      <c r="W92" s="158"/>
      <c r="X92" s="157"/>
      <c r="Y92" s="272"/>
      <c r="Z92" s="272"/>
      <c r="AA92" s="272"/>
      <c r="AB92" s="272"/>
      <c r="AC92" s="272"/>
      <c r="AD92" s="272"/>
      <c r="AE92" s="272"/>
      <c r="AF92" s="272"/>
      <c r="AG92" s="272"/>
      <c r="AH92" s="272"/>
      <c r="AI92" s="158"/>
    </row>
    <row r="93" spans="1:35" s="42" customFormat="1" ht="6" customHeight="1" x14ac:dyDescent="0.45">
      <c r="A93" s="35"/>
      <c r="D93" s="4"/>
      <c r="E93" s="4"/>
      <c r="F93" s="38"/>
      <c r="G93" s="39"/>
      <c r="H93" s="10"/>
      <c r="I93" s="4"/>
      <c r="J93" s="4"/>
      <c r="K93" s="40"/>
      <c r="L93" s="153"/>
      <c r="M93" s="270"/>
      <c r="N93" s="270"/>
      <c r="O93" s="270"/>
      <c r="P93" s="270"/>
      <c r="Q93" s="270"/>
      <c r="R93" s="270"/>
      <c r="S93" s="270"/>
      <c r="T93" s="270"/>
      <c r="U93" s="270"/>
      <c r="V93" s="270"/>
      <c r="W93" s="154"/>
      <c r="X93" s="153"/>
      <c r="Y93" s="270"/>
      <c r="Z93" s="270"/>
      <c r="AA93" s="270"/>
      <c r="AB93" s="270"/>
      <c r="AC93" s="270"/>
      <c r="AD93" s="270"/>
      <c r="AE93" s="270"/>
      <c r="AF93" s="270"/>
      <c r="AG93" s="270"/>
      <c r="AH93" s="270"/>
      <c r="AI93" s="154"/>
    </row>
    <row r="94" spans="1:35" s="78" customFormat="1" ht="23.45" customHeight="1" x14ac:dyDescent="0.45">
      <c r="A94" s="70"/>
      <c r="B94" s="71" t="s">
        <v>43</v>
      </c>
      <c r="C94" s="71"/>
      <c r="D94" s="72"/>
      <c r="E94" s="64"/>
      <c r="F94" s="73"/>
      <c r="G94" s="74"/>
      <c r="H94" s="75"/>
      <c r="I94" s="72"/>
      <c r="J94" s="64"/>
      <c r="K94" s="77">
        <f>K17+K73+K84+K90</f>
        <v>0</v>
      </c>
      <c r="L94" s="161">
        <f>L17+L73+L84+L90</f>
        <v>1490</v>
      </c>
      <c r="M94" s="273">
        <f t="shared" ref="M94:W94" si="48">M17+M73+M84+M90</f>
        <v>16295</v>
      </c>
      <c r="N94" s="273">
        <f>N17+N73+N84+N90</f>
        <v>-1716</v>
      </c>
      <c r="O94" s="273">
        <f t="shared" si="48"/>
        <v>-5449</v>
      </c>
      <c r="P94" s="273">
        <f t="shared" si="48"/>
        <v>7839</v>
      </c>
      <c r="Q94" s="273">
        <f t="shared" si="48"/>
        <v>13173</v>
      </c>
      <c r="R94" s="273">
        <f t="shared" si="48"/>
        <v>0</v>
      </c>
      <c r="S94" s="273">
        <f t="shared" si="48"/>
        <v>0</v>
      </c>
      <c r="T94" s="273">
        <f t="shared" si="48"/>
        <v>0</v>
      </c>
      <c r="U94" s="273">
        <f t="shared" si="48"/>
        <v>0</v>
      </c>
      <c r="V94" s="273">
        <f t="shared" si="48"/>
        <v>0</v>
      </c>
      <c r="W94" s="162">
        <f t="shared" si="48"/>
        <v>0</v>
      </c>
      <c r="X94" s="161">
        <f t="shared" ref="X94:AI94" si="49">X17+X73+X84+X90</f>
        <v>0</v>
      </c>
      <c r="Y94" s="273">
        <f t="shared" si="49"/>
        <v>0</v>
      </c>
      <c r="Z94" s="273">
        <f t="shared" si="49"/>
        <v>0</v>
      </c>
      <c r="AA94" s="273">
        <f t="shared" si="49"/>
        <v>0</v>
      </c>
      <c r="AB94" s="273">
        <f t="shared" si="49"/>
        <v>0</v>
      </c>
      <c r="AC94" s="273">
        <f t="shared" si="49"/>
        <v>0</v>
      </c>
      <c r="AD94" s="273">
        <f t="shared" si="49"/>
        <v>0</v>
      </c>
      <c r="AE94" s="273">
        <f t="shared" si="49"/>
        <v>0</v>
      </c>
      <c r="AF94" s="273">
        <f t="shared" si="49"/>
        <v>0</v>
      </c>
      <c r="AG94" s="273">
        <f t="shared" si="49"/>
        <v>0</v>
      </c>
      <c r="AH94" s="273">
        <f t="shared" si="49"/>
        <v>0</v>
      </c>
      <c r="AI94" s="162">
        <f t="shared" si="49"/>
        <v>0</v>
      </c>
    </row>
    <row r="95" spans="1:35" s="42" customFormat="1" ht="6" customHeight="1" x14ac:dyDescent="0.45">
      <c r="A95" s="69"/>
      <c r="B95" s="79"/>
      <c r="C95" s="79"/>
      <c r="D95" s="80"/>
      <c r="E95" s="80"/>
      <c r="F95" s="38"/>
      <c r="G95" s="39"/>
      <c r="H95" s="10"/>
      <c r="I95" s="80"/>
      <c r="J95" s="80"/>
      <c r="K95" s="81"/>
      <c r="L95" s="163"/>
      <c r="M95" s="274"/>
      <c r="N95" s="274"/>
      <c r="O95" s="274"/>
      <c r="P95" s="274"/>
      <c r="Q95" s="274"/>
      <c r="R95" s="274"/>
      <c r="S95" s="274"/>
      <c r="T95" s="274"/>
      <c r="U95" s="274"/>
      <c r="V95" s="274"/>
      <c r="W95" s="164"/>
      <c r="X95" s="163"/>
      <c r="Y95" s="274"/>
      <c r="Z95" s="274"/>
      <c r="AA95" s="274"/>
      <c r="AB95" s="274"/>
      <c r="AC95" s="274"/>
      <c r="AD95" s="274"/>
      <c r="AE95" s="274"/>
      <c r="AF95" s="274"/>
      <c r="AG95" s="274"/>
      <c r="AH95" s="274"/>
      <c r="AI95" s="164"/>
    </row>
    <row r="96" spans="1:35" s="78" customFormat="1" ht="23.45" customHeight="1" x14ac:dyDescent="0.45">
      <c r="A96" s="70"/>
      <c r="B96" s="71" t="s">
        <v>44</v>
      </c>
      <c r="C96" s="71"/>
      <c r="D96" s="72"/>
      <c r="E96" s="64"/>
      <c r="F96" s="73"/>
      <c r="G96" s="74"/>
      <c r="H96" s="75"/>
      <c r="I96" s="72"/>
      <c r="J96" s="64"/>
      <c r="K96" s="76">
        <f>K85</f>
        <v>35265</v>
      </c>
      <c r="L96" s="161">
        <f>IF(L94=0,"",K96+L94)</f>
        <v>36755</v>
      </c>
      <c r="M96" s="273">
        <f>IF(M94=0,"",L96+M94)</f>
        <v>53050</v>
      </c>
      <c r="N96" s="273">
        <f t="shared" ref="N96:W96" si="50">IF(N94=0,"",M96+N94)</f>
        <v>51334</v>
      </c>
      <c r="O96" s="273">
        <f t="shared" si="50"/>
        <v>45885</v>
      </c>
      <c r="P96" s="273">
        <f t="shared" si="50"/>
        <v>53724</v>
      </c>
      <c r="Q96" s="273">
        <f t="shared" si="50"/>
        <v>66897</v>
      </c>
      <c r="R96" s="273" t="str">
        <f t="shared" si="50"/>
        <v/>
      </c>
      <c r="S96" s="273" t="str">
        <f t="shared" si="50"/>
        <v/>
      </c>
      <c r="T96" s="273" t="str">
        <f t="shared" si="50"/>
        <v/>
      </c>
      <c r="U96" s="273" t="str">
        <f t="shared" si="50"/>
        <v/>
      </c>
      <c r="V96" s="273" t="str">
        <f t="shared" si="50"/>
        <v/>
      </c>
      <c r="W96" s="162" t="str">
        <f t="shared" si="50"/>
        <v/>
      </c>
      <c r="X96" s="161" t="str">
        <f>IF(X94=0,"",W96+X94)</f>
        <v/>
      </c>
      <c r="Y96" s="273" t="str">
        <f t="shared" ref="Y96:AI96" si="51">IF(Y94=0,"",X96+Y94)</f>
        <v/>
      </c>
      <c r="Z96" s="273" t="str">
        <f t="shared" si="51"/>
        <v/>
      </c>
      <c r="AA96" s="273" t="str">
        <f t="shared" si="51"/>
        <v/>
      </c>
      <c r="AB96" s="273" t="str">
        <f t="shared" si="51"/>
        <v/>
      </c>
      <c r="AC96" s="273" t="str">
        <f t="shared" si="51"/>
        <v/>
      </c>
      <c r="AD96" s="273" t="str">
        <f t="shared" si="51"/>
        <v/>
      </c>
      <c r="AE96" s="273" t="str">
        <f t="shared" si="51"/>
        <v/>
      </c>
      <c r="AF96" s="273" t="str">
        <f t="shared" si="51"/>
        <v/>
      </c>
      <c r="AG96" s="273" t="str">
        <f t="shared" si="51"/>
        <v/>
      </c>
      <c r="AH96" s="273" t="str">
        <f t="shared" si="51"/>
        <v/>
      </c>
      <c r="AI96" s="162" t="str">
        <f t="shared" si="51"/>
        <v/>
      </c>
    </row>
    <row r="97" spans="1:35" s="42" customFormat="1" ht="6" customHeight="1" x14ac:dyDescent="0.45">
      <c r="A97" s="69"/>
      <c r="D97" s="4"/>
      <c r="E97" s="4"/>
      <c r="F97" s="38"/>
      <c r="G97" s="39"/>
      <c r="H97" s="10"/>
      <c r="I97" s="4"/>
      <c r="J97" s="4"/>
      <c r="K97" s="40"/>
      <c r="L97" s="153"/>
      <c r="M97" s="270"/>
      <c r="N97" s="270"/>
      <c r="O97" s="270"/>
      <c r="P97" s="270"/>
      <c r="Q97" s="270"/>
      <c r="R97" s="270"/>
      <c r="S97" s="270"/>
      <c r="T97" s="270"/>
      <c r="U97" s="270"/>
      <c r="V97" s="270"/>
      <c r="W97" s="154"/>
      <c r="X97" s="153"/>
      <c r="Y97" s="270"/>
      <c r="Z97" s="270"/>
      <c r="AA97" s="270"/>
      <c r="AB97" s="270"/>
      <c r="AC97" s="270"/>
      <c r="AD97" s="270"/>
      <c r="AE97" s="270"/>
      <c r="AF97" s="270"/>
      <c r="AG97" s="270"/>
      <c r="AH97" s="270"/>
      <c r="AI97" s="154"/>
    </row>
    <row r="98" spans="1:35" x14ac:dyDescent="0.45">
      <c r="B98" s="8"/>
      <c r="C98" s="8"/>
    </row>
    <row r="99" spans="1:35" x14ac:dyDescent="0.45">
      <c r="B99" s="8"/>
      <c r="C99" s="8"/>
    </row>
    <row r="100" spans="1:35" x14ac:dyDescent="0.45">
      <c r="B100" s="8"/>
      <c r="C100" s="8"/>
    </row>
    <row r="101" spans="1:35" x14ac:dyDescent="0.45">
      <c r="B101" s="8"/>
      <c r="C101" s="8"/>
    </row>
    <row r="102" spans="1:35" x14ac:dyDescent="0.45">
      <c r="B102" s="8"/>
      <c r="C102" s="8"/>
    </row>
    <row r="103" spans="1:35" x14ac:dyDescent="0.45">
      <c r="B103" s="8"/>
      <c r="C103" s="8"/>
    </row>
    <row r="104" spans="1:35" x14ac:dyDescent="0.45">
      <c r="B104" s="8"/>
      <c r="C104" s="8"/>
    </row>
    <row r="105" spans="1:35" x14ac:dyDescent="0.45">
      <c r="B105" s="8"/>
      <c r="C105" s="8"/>
    </row>
    <row r="106" spans="1:35" x14ac:dyDescent="0.45">
      <c r="B106" s="8"/>
      <c r="C106" s="8"/>
    </row>
    <row r="107" spans="1:35" x14ac:dyDescent="0.45">
      <c r="B107" s="8"/>
      <c r="C107" s="8"/>
    </row>
    <row r="108" spans="1:35" x14ac:dyDescent="0.45">
      <c r="B108" s="8"/>
      <c r="C108" s="8"/>
    </row>
    <row r="109" spans="1:35" x14ac:dyDescent="0.45">
      <c r="B109" s="8"/>
      <c r="C109" s="8"/>
    </row>
    <row r="110" spans="1:35" x14ac:dyDescent="0.45">
      <c r="B110" s="8"/>
      <c r="C110" s="8"/>
    </row>
    <row r="111" spans="1:35" x14ac:dyDescent="0.45">
      <c r="B111" s="8"/>
      <c r="C111" s="8"/>
    </row>
    <row r="112" spans="1:35" x14ac:dyDescent="0.45">
      <c r="B112" s="8"/>
      <c r="C112" s="8"/>
    </row>
    <row r="113" spans="2:3" x14ac:dyDescent="0.45">
      <c r="B113" s="8"/>
      <c r="C113" s="8"/>
    </row>
    <row r="114" spans="2:3" x14ac:dyDescent="0.45">
      <c r="B114" s="8"/>
      <c r="C114" s="8"/>
    </row>
    <row r="115" spans="2:3" x14ac:dyDescent="0.45">
      <c r="B115" s="8"/>
      <c r="C115" s="8"/>
    </row>
    <row r="116" spans="2:3" x14ac:dyDescent="0.45">
      <c r="B116" s="8"/>
      <c r="C116" s="8"/>
    </row>
    <row r="117" spans="2:3" x14ac:dyDescent="0.45">
      <c r="B117" s="8"/>
      <c r="C117" s="8"/>
    </row>
    <row r="118" spans="2:3" x14ac:dyDescent="0.45">
      <c r="B118" s="8"/>
      <c r="C118" s="8"/>
    </row>
    <row r="119" spans="2:3" x14ac:dyDescent="0.45">
      <c r="B119" s="8"/>
      <c r="C119" s="8"/>
    </row>
    <row r="120" spans="2:3" x14ac:dyDescent="0.45">
      <c r="B120" s="8"/>
      <c r="C120" s="8"/>
    </row>
    <row r="121" spans="2:3" x14ac:dyDescent="0.45">
      <c r="B121" s="8"/>
      <c r="C121" s="8"/>
    </row>
    <row r="122" spans="2:3" x14ac:dyDescent="0.45">
      <c r="B122" s="8"/>
      <c r="C122" s="8"/>
    </row>
    <row r="123" spans="2:3" x14ac:dyDescent="0.45">
      <c r="B123" s="8"/>
      <c r="C123" s="8"/>
    </row>
    <row r="124" spans="2:3" x14ac:dyDescent="0.45">
      <c r="B124" s="8"/>
      <c r="C124" s="8"/>
    </row>
    <row r="125" spans="2:3" x14ac:dyDescent="0.45">
      <c r="B125" s="8"/>
      <c r="C125" s="8"/>
    </row>
    <row r="126" spans="2:3" x14ac:dyDescent="0.45">
      <c r="B126" s="8"/>
      <c r="C126" s="8"/>
    </row>
    <row r="127" spans="2:3" x14ac:dyDescent="0.45">
      <c r="B127" s="8"/>
      <c r="C127" s="8"/>
    </row>
    <row r="128" spans="2:3" x14ac:dyDescent="0.45">
      <c r="B128" s="8"/>
      <c r="C128" s="8"/>
    </row>
    <row r="129" spans="2:3" x14ac:dyDescent="0.45">
      <c r="B129" s="8"/>
      <c r="C129" s="8"/>
    </row>
    <row r="130" spans="2:3" x14ac:dyDescent="0.45">
      <c r="B130" s="8"/>
      <c r="C130" s="8"/>
    </row>
    <row r="131" spans="2:3" x14ac:dyDescent="0.45">
      <c r="B131" s="8"/>
      <c r="C131" s="8"/>
    </row>
    <row r="132" spans="2:3" x14ac:dyDescent="0.45">
      <c r="B132" s="8"/>
      <c r="C132" s="8"/>
    </row>
    <row r="133" spans="2:3" x14ac:dyDescent="0.45">
      <c r="B133" s="8"/>
      <c r="C133" s="8"/>
    </row>
    <row r="134" spans="2:3" x14ac:dyDescent="0.45">
      <c r="B134" s="8"/>
      <c r="C134" s="8"/>
    </row>
    <row r="135" spans="2:3" x14ac:dyDescent="0.45">
      <c r="B135" s="8"/>
      <c r="C135" s="8"/>
    </row>
    <row r="136" spans="2:3" x14ac:dyDescent="0.45">
      <c r="B136" s="8"/>
      <c r="C136" s="8"/>
    </row>
    <row r="137" spans="2:3" x14ac:dyDescent="0.45">
      <c r="B137" s="8"/>
      <c r="C137" s="8"/>
    </row>
    <row r="138" spans="2:3" x14ac:dyDescent="0.45">
      <c r="B138" s="8"/>
      <c r="C138" s="8"/>
    </row>
    <row r="139" spans="2:3" x14ac:dyDescent="0.45">
      <c r="B139" s="8"/>
      <c r="C139" s="8"/>
    </row>
    <row r="140" spans="2:3" x14ac:dyDescent="0.45">
      <c r="B140" s="8"/>
      <c r="C140" s="8"/>
    </row>
    <row r="141" spans="2:3" x14ac:dyDescent="0.45">
      <c r="B141" s="8"/>
      <c r="C141" s="8"/>
    </row>
    <row r="142" spans="2:3" x14ac:dyDescent="0.45">
      <c r="B142" s="8"/>
      <c r="C142" s="8"/>
    </row>
    <row r="143" spans="2:3" x14ac:dyDescent="0.45">
      <c r="B143" s="8"/>
      <c r="C143" s="8"/>
    </row>
    <row r="144" spans="2:3" x14ac:dyDescent="0.45">
      <c r="B144" s="8"/>
      <c r="C144" s="8"/>
    </row>
    <row r="145" spans="2:3" x14ac:dyDescent="0.45">
      <c r="B145" s="8"/>
      <c r="C145" s="8"/>
    </row>
    <row r="146" spans="2:3" x14ac:dyDescent="0.45">
      <c r="B146" s="8"/>
      <c r="C146" s="8"/>
    </row>
    <row r="147" spans="2:3" x14ac:dyDescent="0.45">
      <c r="B147" s="8"/>
      <c r="C147" s="8"/>
    </row>
    <row r="148" spans="2:3" x14ac:dyDescent="0.45">
      <c r="B148" s="8"/>
      <c r="C148" s="8"/>
    </row>
    <row r="149" spans="2:3" x14ac:dyDescent="0.45">
      <c r="B149" s="8"/>
      <c r="C149" s="8"/>
    </row>
    <row r="150" spans="2:3" x14ac:dyDescent="0.45">
      <c r="B150" s="8"/>
      <c r="C150" s="8"/>
    </row>
    <row r="151" spans="2:3" x14ac:dyDescent="0.45">
      <c r="B151" s="8"/>
      <c r="C151" s="8"/>
    </row>
    <row r="152" spans="2:3" x14ac:dyDescent="0.45">
      <c r="B152" s="8"/>
      <c r="C152" s="8"/>
    </row>
    <row r="153" spans="2:3" x14ac:dyDescent="0.45">
      <c r="B153" s="8"/>
      <c r="C153" s="8"/>
    </row>
    <row r="154" spans="2:3" x14ac:dyDescent="0.45">
      <c r="B154" s="8"/>
      <c r="C154" s="8"/>
    </row>
    <row r="155" spans="2:3" x14ac:dyDescent="0.45">
      <c r="B155" s="8"/>
      <c r="C155" s="8"/>
    </row>
    <row r="156" spans="2:3" x14ac:dyDescent="0.45">
      <c r="B156" s="8"/>
      <c r="C156" s="8"/>
    </row>
    <row r="157" spans="2:3" x14ac:dyDescent="0.45">
      <c r="B157" s="8"/>
      <c r="C157" s="8"/>
    </row>
    <row r="158" spans="2:3" x14ac:dyDescent="0.45">
      <c r="B158" s="8"/>
      <c r="C158" s="8"/>
    </row>
    <row r="159" spans="2:3" x14ac:dyDescent="0.45">
      <c r="B159" s="8"/>
      <c r="C159" s="8"/>
    </row>
    <row r="160" spans="2:3" x14ac:dyDescent="0.45">
      <c r="B160" s="8"/>
      <c r="C160" s="8"/>
    </row>
    <row r="161" spans="2:3" x14ac:dyDescent="0.45">
      <c r="B161" s="8"/>
      <c r="C161" s="8"/>
    </row>
    <row r="162" spans="2:3" x14ac:dyDescent="0.45">
      <c r="B162" s="8"/>
      <c r="C162" s="8"/>
    </row>
    <row r="163" spans="2:3" x14ac:dyDescent="0.45">
      <c r="B163" s="8"/>
      <c r="C163" s="8"/>
    </row>
    <row r="164" spans="2:3" x14ac:dyDescent="0.45">
      <c r="B164" s="8"/>
      <c r="C164" s="8"/>
    </row>
    <row r="165" spans="2:3" x14ac:dyDescent="0.45">
      <c r="B165" s="8"/>
      <c r="C165" s="8"/>
    </row>
    <row r="166" spans="2:3" x14ac:dyDescent="0.45">
      <c r="B166" s="8"/>
      <c r="C166" s="8"/>
    </row>
    <row r="167" spans="2:3" x14ac:dyDescent="0.45">
      <c r="B167" s="8"/>
      <c r="C167" s="8"/>
    </row>
    <row r="168" spans="2:3" x14ac:dyDescent="0.45">
      <c r="B168" s="8"/>
      <c r="C168" s="8"/>
    </row>
    <row r="169" spans="2:3" x14ac:dyDescent="0.45">
      <c r="B169" s="8"/>
      <c r="C169" s="8"/>
    </row>
    <row r="170" spans="2:3" x14ac:dyDescent="0.45">
      <c r="B170" s="8"/>
      <c r="C170" s="8"/>
    </row>
    <row r="171" spans="2:3" x14ac:dyDescent="0.45">
      <c r="B171" s="8"/>
      <c r="C171" s="8"/>
    </row>
    <row r="172" spans="2:3" x14ac:dyDescent="0.45">
      <c r="B172" s="8"/>
      <c r="C172" s="8"/>
    </row>
    <row r="173" spans="2:3" x14ac:dyDescent="0.45">
      <c r="B173" s="8"/>
      <c r="C173" s="8"/>
    </row>
    <row r="174" spans="2:3" x14ac:dyDescent="0.45">
      <c r="B174" s="8"/>
      <c r="C174" s="8"/>
    </row>
    <row r="175" spans="2:3" x14ac:dyDescent="0.45">
      <c r="B175" s="8"/>
      <c r="C175" s="8"/>
    </row>
    <row r="176" spans="2:3" x14ac:dyDescent="0.45">
      <c r="B176" s="8"/>
      <c r="C176" s="8"/>
    </row>
    <row r="177" spans="2:3" x14ac:dyDescent="0.45">
      <c r="B177" s="8"/>
      <c r="C177" s="8"/>
    </row>
    <row r="178" spans="2:3" x14ac:dyDescent="0.45">
      <c r="B178" s="8"/>
      <c r="C178" s="8"/>
    </row>
    <row r="179" spans="2:3" x14ac:dyDescent="0.45">
      <c r="B179" s="8"/>
      <c r="C179" s="8"/>
    </row>
    <row r="180" spans="2:3" x14ac:dyDescent="0.45">
      <c r="B180" s="8"/>
      <c r="C180" s="8"/>
    </row>
    <row r="181" spans="2:3" x14ac:dyDescent="0.45">
      <c r="B181" s="8"/>
      <c r="C181" s="8"/>
    </row>
    <row r="182" spans="2:3" x14ac:dyDescent="0.45">
      <c r="B182" s="8"/>
      <c r="C182" s="8"/>
    </row>
    <row r="183" spans="2:3" x14ac:dyDescent="0.45">
      <c r="B183" s="8"/>
      <c r="C183" s="8"/>
    </row>
    <row r="184" spans="2:3" x14ac:dyDescent="0.45">
      <c r="B184" s="8"/>
      <c r="C184" s="8"/>
    </row>
    <row r="185" spans="2:3" x14ac:dyDescent="0.45">
      <c r="B185" s="8"/>
      <c r="C185" s="8"/>
    </row>
    <row r="186" spans="2:3" x14ac:dyDescent="0.45">
      <c r="B186" s="8"/>
      <c r="C186" s="8"/>
    </row>
    <row r="187" spans="2:3" x14ac:dyDescent="0.45">
      <c r="B187" s="8"/>
      <c r="C187" s="8"/>
    </row>
    <row r="188" spans="2:3" x14ac:dyDescent="0.45">
      <c r="B188" s="8"/>
      <c r="C188" s="8"/>
    </row>
    <row r="189" spans="2:3" x14ac:dyDescent="0.45">
      <c r="B189" s="8"/>
      <c r="C189" s="8"/>
    </row>
    <row r="190" spans="2:3" x14ac:dyDescent="0.45">
      <c r="B190" s="8"/>
      <c r="C190" s="8"/>
    </row>
    <row r="191" spans="2:3" x14ac:dyDescent="0.45">
      <c r="B191" s="8"/>
      <c r="C191" s="8"/>
    </row>
    <row r="192" spans="2:3" x14ac:dyDescent="0.45">
      <c r="B192" s="8"/>
      <c r="C192" s="8"/>
    </row>
    <row r="193" spans="2:3" x14ac:dyDescent="0.45">
      <c r="B193" s="8"/>
      <c r="C193" s="8"/>
    </row>
    <row r="194" spans="2:3" x14ac:dyDescent="0.45">
      <c r="B194" s="8"/>
      <c r="C194" s="8"/>
    </row>
    <row r="195" spans="2:3" x14ac:dyDescent="0.45">
      <c r="B195" s="8"/>
      <c r="C195" s="8"/>
    </row>
    <row r="196" spans="2:3" x14ac:dyDescent="0.45">
      <c r="B196" s="8"/>
      <c r="C196" s="8"/>
    </row>
    <row r="197" spans="2:3" x14ac:dyDescent="0.45">
      <c r="B197" s="8"/>
      <c r="C197" s="8"/>
    </row>
    <row r="198" spans="2:3" x14ac:dyDescent="0.45">
      <c r="B198" s="8"/>
      <c r="C198" s="8"/>
    </row>
    <row r="199" spans="2:3" x14ac:dyDescent="0.45">
      <c r="B199" s="8"/>
      <c r="C199" s="8"/>
    </row>
    <row r="200" spans="2:3" x14ac:dyDescent="0.45">
      <c r="B200" s="8"/>
      <c r="C200" s="8"/>
    </row>
    <row r="201" spans="2:3" x14ac:dyDescent="0.45">
      <c r="B201" s="8"/>
      <c r="C201" s="8"/>
    </row>
    <row r="202" spans="2:3" x14ac:dyDescent="0.45">
      <c r="B202" s="8"/>
      <c r="C202" s="8"/>
    </row>
    <row r="203" spans="2:3" x14ac:dyDescent="0.45">
      <c r="B203" s="8"/>
      <c r="C203" s="8"/>
    </row>
    <row r="204" spans="2:3" x14ac:dyDescent="0.45">
      <c r="B204" s="8"/>
      <c r="C204" s="8"/>
    </row>
    <row r="205" spans="2:3" x14ac:dyDescent="0.45">
      <c r="B205" s="8"/>
      <c r="C205" s="8"/>
    </row>
    <row r="206" spans="2:3" x14ac:dyDescent="0.45">
      <c r="B206" s="8"/>
      <c r="C206" s="8"/>
    </row>
    <row r="207" spans="2:3" x14ac:dyDescent="0.45">
      <c r="B207" s="8"/>
      <c r="C207" s="8"/>
    </row>
    <row r="208" spans="2:3" x14ac:dyDescent="0.45">
      <c r="B208" s="8"/>
      <c r="C208" s="8"/>
    </row>
    <row r="209" spans="2:3" x14ac:dyDescent="0.45">
      <c r="B209" s="8"/>
      <c r="C209" s="8"/>
    </row>
    <row r="210" spans="2:3" x14ac:dyDescent="0.45">
      <c r="B210" s="8"/>
      <c r="C210" s="8"/>
    </row>
    <row r="211" spans="2:3" x14ac:dyDescent="0.45">
      <c r="B211" s="8"/>
      <c r="C211" s="8"/>
    </row>
    <row r="212" spans="2:3" x14ac:dyDescent="0.45">
      <c r="B212" s="8"/>
      <c r="C212" s="8"/>
    </row>
    <row r="213" spans="2:3" x14ac:dyDescent="0.45">
      <c r="B213" s="8"/>
      <c r="C213" s="8"/>
    </row>
    <row r="214" spans="2:3" x14ac:dyDescent="0.45">
      <c r="B214" s="8"/>
      <c r="C214" s="8"/>
    </row>
    <row r="215" spans="2:3" x14ac:dyDescent="0.45">
      <c r="B215" s="8"/>
      <c r="C215" s="8"/>
    </row>
    <row r="216" spans="2:3" x14ac:dyDescent="0.45">
      <c r="B216" s="8"/>
      <c r="C216" s="8"/>
    </row>
    <row r="217" spans="2:3" x14ac:dyDescent="0.45">
      <c r="B217" s="8"/>
      <c r="C217" s="8"/>
    </row>
    <row r="218" spans="2:3" x14ac:dyDescent="0.45">
      <c r="B218" s="8"/>
      <c r="C218" s="8"/>
    </row>
    <row r="219" spans="2:3" x14ac:dyDescent="0.45">
      <c r="B219" s="8"/>
      <c r="C219" s="8"/>
    </row>
    <row r="220" spans="2:3" x14ac:dyDescent="0.45">
      <c r="B220" s="8"/>
      <c r="C220" s="8"/>
    </row>
    <row r="221" spans="2:3" x14ac:dyDescent="0.45">
      <c r="B221" s="8"/>
      <c r="C221" s="8"/>
    </row>
    <row r="222" spans="2:3" x14ac:dyDescent="0.45">
      <c r="B222" s="8"/>
      <c r="C222" s="8"/>
    </row>
    <row r="223" spans="2:3" x14ac:dyDescent="0.45">
      <c r="B223" s="8"/>
      <c r="C223" s="8"/>
    </row>
    <row r="224" spans="2:3" x14ac:dyDescent="0.45">
      <c r="B224" s="8"/>
      <c r="C224" s="8"/>
    </row>
    <row r="225" spans="2:3" x14ac:dyDescent="0.45">
      <c r="B225" s="8"/>
      <c r="C225" s="8"/>
    </row>
    <row r="226" spans="2:3" x14ac:dyDescent="0.45">
      <c r="B226" s="8"/>
      <c r="C226" s="8"/>
    </row>
    <row r="227" spans="2:3" x14ac:dyDescent="0.45">
      <c r="B227" s="8"/>
      <c r="C227" s="8"/>
    </row>
    <row r="228" spans="2:3" x14ac:dyDescent="0.45">
      <c r="B228" s="8"/>
      <c r="C228" s="8"/>
    </row>
    <row r="229" spans="2:3" x14ac:dyDescent="0.45">
      <c r="B229" s="8"/>
      <c r="C229" s="8"/>
    </row>
    <row r="230" spans="2:3" x14ac:dyDescent="0.45">
      <c r="B230" s="8"/>
      <c r="C230" s="8"/>
    </row>
    <row r="231" spans="2:3" x14ac:dyDescent="0.45">
      <c r="B231" s="8"/>
      <c r="C231" s="8"/>
    </row>
    <row r="232" spans="2:3" x14ac:dyDescent="0.45">
      <c r="B232" s="8"/>
      <c r="C232" s="8"/>
    </row>
    <row r="233" spans="2:3" x14ac:dyDescent="0.45">
      <c r="B233" s="8"/>
      <c r="C233" s="8"/>
    </row>
    <row r="234" spans="2:3" x14ac:dyDescent="0.45">
      <c r="B234" s="8"/>
      <c r="C234" s="8"/>
    </row>
    <row r="235" spans="2:3" x14ac:dyDescent="0.45">
      <c r="B235" s="8"/>
      <c r="C235" s="8"/>
    </row>
    <row r="236" spans="2:3" x14ac:dyDescent="0.45">
      <c r="B236" s="8"/>
      <c r="C236" s="8"/>
    </row>
    <row r="237" spans="2:3" x14ac:dyDescent="0.45">
      <c r="B237" s="8"/>
      <c r="C237" s="8"/>
    </row>
    <row r="238" spans="2:3" x14ac:dyDescent="0.45">
      <c r="B238" s="8"/>
      <c r="C238" s="8"/>
    </row>
    <row r="239" spans="2:3" x14ac:dyDescent="0.45">
      <c r="B239" s="8"/>
      <c r="C239" s="8"/>
    </row>
    <row r="240" spans="2:3" x14ac:dyDescent="0.45">
      <c r="B240" s="8"/>
      <c r="C240" s="8"/>
    </row>
    <row r="241" spans="2:3" x14ac:dyDescent="0.45">
      <c r="B241" s="8"/>
      <c r="C241" s="8"/>
    </row>
    <row r="242" spans="2:3" x14ac:dyDescent="0.45">
      <c r="B242" s="8"/>
      <c r="C242" s="8"/>
    </row>
    <row r="243" spans="2:3" x14ac:dyDescent="0.45">
      <c r="B243" s="8"/>
      <c r="C243" s="8"/>
    </row>
    <row r="244" spans="2:3" x14ac:dyDescent="0.45">
      <c r="B244" s="8"/>
      <c r="C244" s="8"/>
    </row>
    <row r="245" spans="2:3" x14ac:dyDescent="0.45">
      <c r="B245" s="8"/>
      <c r="C245" s="8"/>
    </row>
    <row r="246" spans="2:3" x14ac:dyDescent="0.45">
      <c r="B246" s="8"/>
      <c r="C246" s="8"/>
    </row>
    <row r="247" spans="2:3" x14ac:dyDescent="0.45">
      <c r="B247" s="8"/>
      <c r="C247" s="8"/>
    </row>
    <row r="248" spans="2:3" x14ac:dyDescent="0.45">
      <c r="B248" s="8"/>
      <c r="C248" s="8"/>
    </row>
    <row r="249" spans="2:3" x14ac:dyDescent="0.45">
      <c r="B249" s="8"/>
      <c r="C249" s="8"/>
    </row>
    <row r="250" spans="2:3" x14ac:dyDescent="0.45">
      <c r="B250" s="8"/>
      <c r="C250" s="8"/>
    </row>
    <row r="251" spans="2:3" x14ac:dyDescent="0.45">
      <c r="B251" s="8"/>
      <c r="C251" s="8"/>
    </row>
    <row r="252" spans="2:3" x14ac:dyDescent="0.45">
      <c r="B252" s="8"/>
      <c r="C252" s="8"/>
    </row>
    <row r="253" spans="2:3" x14ac:dyDescent="0.45">
      <c r="B253" s="8"/>
      <c r="C253" s="8"/>
    </row>
    <row r="254" spans="2:3" x14ac:dyDescent="0.45">
      <c r="B254" s="8"/>
      <c r="C254" s="8"/>
    </row>
    <row r="255" spans="2:3" x14ac:dyDescent="0.45">
      <c r="B255" s="8"/>
      <c r="C255" s="8"/>
    </row>
    <row r="256" spans="2:3" x14ac:dyDescent="0.45">
      <c r="B256" s="8"/>
      <c r="C256" s="8"/>
    </row>
    <row r="257" spans="2:3" x14ac:dyDescent="0.45">
      <c r="B257" s="8"/>
      <c r="C257" s="8"/>
    </row>
    <row r="258" spans="2:3" x14ac:dyDescent="0.45">
      <c r="B258" s="8"/>
      <c r="C258" s="8"/>
    </row>
    <row r="259" spans="2:3" x14ac:dyDescent="0.45">
      <c r="B259" s="8"/>
      <c r="C259" s="8"/>
    </row>
    <row r="260" spans="2:3" x14ac:dyDescent="0.45">
      <c r="B260" s="8"/>
      <c r="C260" s="8"/>
    </row>
    <row r="261" spans="2:3" x14ac:dyDescent="0.45">
      <c r="B261" s="8"/>
      <c r="C261" s="8"/>
    </row>
    <row r="262" spans="2:3" x14ac:dyDescent="0.45">
      <c r="B262" s="8"/>
      <c r="C262" s="8"/>
    </row>
    <row r="263" spans="2:3" x14ac:dyDescent="0.45">
      <c r="B263" s="8"/>
      <c r="C263" s="8"/>
    </row>
    <row r="264" spans="2:3" x14ac:dyDescent="0.45">
      <c r="B264" s="8"/>
      <c r="C264" s="8"/>
    </row>
    <row r="265" spans="2:3" x14ac:dyDescent="0.45">
      <c r="B265" s="8"/>
      <c r="C265" s="8"/>
    </row>
    <row r="266" spans="2:3" x14ac:dyDescent="0.45">
      <c r="B266" s="8"/>
      <c r="C266" s="8"/>
    </row>
    <row r="267" spans="2:3" x14ac:dyDescent="0.45">
      <c r="B267" s="8"/>
      <c r="C267" s="8"/>
    </row>
    <row r="268" spans="2:3" x14ac:dyDescent="0.45">
      <c r="B268" s="8"/>
      <c r="C268" s="8"/>
    </row>
    <row r="269" spans="2:3" x14ac:dyDescent="0.45">
      <c r="B269" s="8"/>
      <c r="C269" s="8"/>
    </row>
    <row r="270" spans="2:3" x14ac:dyDescent="0.45">
      <c r="B270" s="8"/>
      <c r="C270" s="8"/>
    </row>
    <row r="271" spans="2:3" x14ac:dyDescent="0.45">
      <c r="B271" s="8"/>
      <c r="C271" s="8"/>
    </row>
    <row r="272" spans="2:3" x14ac:dyDescent="0.45">
      <c r="B272" s="8"/>
      <c r="C272" s="8"/>
    </row>
    <row r="273" spans="2:3" x14ac:dyDescent="0.45">
      <c r="B273" s="8"/>
      <c r="C273" s="8"/>
    </row>
    <row r="274" spans="2:3" x14ac:dyDescent="0.45">
      <c r="B274" s="8"/>
      <c r="C274" s="8"/>
    </row>
    <row r="275" spans="2:3" x14ac:dyDescent="0.45">
      <c r="B275" s="8"/>
      <c r="C275" s="8"/>
    </row>
    <row r="276" spans="2:3" x14ac:dyDescent="0.45">
      <c r="B276" s="8"/>
      <c r="C276" s="8"/>
    </row>
    <row r="277" spans="2:3" x14ac:dyDescent="0.45">
      <c r="B277" s="8"/>
      <c r="C277" s="8"/>
    </row>
    <row r="278" spans="2:3" x14ac:dyDescent="0.45">
      <c r="B278" s="8"/>
      <c r="C278" s="8"/>
    </row>
    <row r="279" spans="2:3" x14ac:dyDescent="0.45">
      <c r="B279" s="8"/>
      <c r="C279" s="8"/>
    </row>
    <row r="280" spans="2:3" x14ac:dyDescent="0.45">
      <c r="B280" s="8"/>
      <c r="C280" s="8"/>
    </row>
    <row r="281" spans="2:3" x14ac:dyDescent="0.45">
      <c r="B281" s="8"/>
      <c r="C281" s="8"/>
    </row>
    <row r="282" spans="2:3" x14ac:dyDescent="0.45">
      <c r="B282" s="8"/>
      <c r="C282" s="8"/>
    </row>
    <row r="283" spans="2:3" x14ac:dyDescent="0.45">
      <c r="B283" s="8"/>
      <c r="C283" s="8"/>
    </row>
    <row r="284" spans="2:3" x14ac:dyDescent="0.45">
      <c r="B284" s="8"/>
      <c r="C284" s="8"/>
    </row>
    <row r="285" spans="2:3" x14ac:dyDescent="0.45">
      <c r="B285" s="8"/>
      <c r="C285" s="8"/>
    </row>
    <row r="286" spans="2:3" x14ac:dyDescent="0.45">
      <c r="B286" s="8"/>
      <c r="C286" s="8"/>
    </row>
    <row r="287" spans="2:3" x14ac:dyDescent="0.45">
      <c r="B287" s="8"/>
      <c r="C287" s="8"/>
    </row>
    <row r="288" spans="2:3" x14ac:dyDescent="0.45">
      <c r="B288" s="8"/>
      <c r="C288" s="8"/>
    </row>
    <row r="289" spans="2:3" x14ac:dyDescent="0.45">
      <c r="B289" s="8"/>
      <c r="C289" s="8"/>
    </row>
    <row r="290" spans="2:3" x14ac:dyDescent="0.45">
      <c r="B290" s="8"/>
      <c r="C290" s="8"/>
    </row>
    <row r="291" spans="2:3" x14ac:dyDescent="0.45">
      <c r="B291" s="8"/>
      <c r="C291" s="8"/>
    </row>
    <row r="292" spans="2:3" x14ac:dyDescent="0.45">
      <c r="B292" s="8"/>
      <c r="C292" s="8"/>
    </row>
    <row r="293" spans="2:3" x14ac:dyDescent="0.45">
      <c r="B293" s="8"/>
      <c r="C293" s="8"/>
    </row>
    <row r="294" spans="2:3" x14ac:dyDescent="0.45">
      <c r="B294" s="8"/>
      <c r="C294" s="8"/>
    </row>
    <row r="295" spans="2:3" x14ac:dyDescent="0.45">
      <c r="B295" s="8"/>
      <c r="C295" s="8"/>
    </row>
    <row r="296" spans="2:3" x14ac:dyDescent="0.45">
      <c r="B296" s="8"/>
      <c r="C296" s="8"/>
    </row>
    <row r="297" spans="2:3" x14ac:dyDescent="0.45">
      <c r="B297" s="8"/>
      <c r="C297" s="8"/>
    </row>
    <row r="298" spans="2:3" x14ac:dyDescent="0.45">
      <c r="B298" s="8"/>
      <c r="C298" s="8"/>
    </row>
    <row r="299" spans="2:3" x14ac:dyDescent="0.45">
      <c r="B299" s="8"/>
      <c r="C299" s="8"/>
    </row>
    <row r="300" spans="2:3" x14ac:dyDescent="0.45">
      <c r="B300" s="8"/>
      <c r="C300" s="8"/>
    </row>
    <row r="301" spans="2:3" x14ac:dyDescent="0.45">
      <c r="B301" s="8"/>
      <c r="C301" s="8"/>
    </row>
    <row r="302" spans="2:3" x14ac:dyDescent="0.45">
      <c r="B302" s="8"/>
      <c r="C302" s="8"/>
    </row>
    <row r="303" spans="2:3" x14ac:dyDescent="0.45">
      <c r="B303" s="8"/>
      <c r="C303" s="8"/>
    </row>
    <row r="304" spans="2:3" x14ac:dyDescent="0.45">
      <c r="B304" s="8"/>
      <c r="C304" s="8"/>
    </row>
    <row r="305" spans="2:3" x14ac:dyDescent="0.45">
      <c r="B305" s="8"/>
      <c r="C305" s="8"/>
    </row>
    <row r="306" spans="2:3" x14ac:dyDescent="0.45">
      <c r="B306" s="8"/>
      <c r="C306" s="8"/>
    </row>
    <row r="307" spans="2:3" x14ac:dyDescent="0.45">
      <c r="B307" s="8"/>
      <c r="C307" s="8"/>
    </row>
    <row r="308" spans="2:3" x14ac:dyDescent="0.45">
      <c r="B308" s="8"/>
      <c r="C308" s="8"/>
    </row>
    <row r="309" spans="2:3" x14ac:dyDescent="0.45">
      <c r="B309" s="8"/>
      <c r="C309" s="8"/>
    </row>
    <row r="310" spans="2:3" x14ac:dyDescent="0.45">
      <c r="B310" s="8"/>
      <c r="C310" s="8"/>
    </row>
    <row r="311" spans="2:3" x14ac:dyDescent="0.45">
      <c r="B311" s="8"/>
      <c r="C311" s="8"/>
    </row>
    <row r="312" spans="2:3" x14ac:dyDescent="0.45">
      <c r="B312" s="8"/>
      <c r="C312" s="8"/>
    </row>
    <row r="313" spans="2:3" x14ac:dyDescent="0.45">
      <c r="B313" s="8"/>
      <c r="C313" s="8"/>
    </row>
    <row r="314" spans="2:3" x14ac:dyDescent="0.45">
      <c r="B314" s="8"/>
      <c r="C314" s="8"/>
    </row>
    <row r="315" spans="2:3" x14ac:dyDescent="0.45">
      <c r="B315" s="8"/>
      <c r="C315" s="8"/>
    </row>
    <row r="316" spans="2:3" x14ac:dyDescent="0.45">
      <c r="B316" s="8"/>
      <c r="C316" s="8"/>
    </row>
    <row r="317" spans="2:3" x14ac:dyDescent="0.45">
      <c r="B317" s="8"/>
      <c r="C317" s="8"/>
    </row>
    <row r="318" spans="2:3" x14ac:dyDescent="0.45">
      <c r="B318" s="8"/>
      <c r="C318" s="8"/>
    </row>
    <row r="319" spans="2:3" x14ac:dyDescent="0.45">
      <c r="B319" s="8"/>
      <c r="C319" s="8"/>
    </row>
    <row r="320" spans="2:3" x14ac:dyDescent="0.45">
      <c r="B320" s="8"/>
      <c r="C320" s="8"/>
    </row>
    <row r="321" spans="2:3" x14ac:dyDescent="0.45">
      <c r="B321" s="8"/>
      <c r="C321" s="8"/>
    </row>
    <row r="322" spans="2:3" x14ac:dyDescent="0.45">
      <c r="B322" s="8"/>
      <c r="C322" s="8"/>
    </row>
    <row r="323" spans="2:3" x14ac:dyDescent="0.45">
      <c r="B323" s="8"/>
      <c r="C323" s="8"/>
    </row>
    <row r="324" spans="2:3" x14ac:dyDescent="0.45">
      <c r="B324" s="8"/>
      <c r="C324" s="8"/>
    </row>
    <row r="325" spans="2:3" x14ac:dyDescent="0.45">
      <c r="B325" s="8"/>
      <c r="C325" s="8"/>
    </row>
    <row r="326" spans="2:3" x14ac:dyDescent="0.45">
      <c r="B326" s="8"/>
      <c r="C326" s="8"/>
    </row>
    <row r="327" spans="2:3" x14ac:dyDescent="0.45">
      <c r="B327" s="8"/>
      <c r="C327" s="8"/>
    </row>
    <row r="328" spans="2:3" x14ac:dyDescent="0.45">
      <c r="B328" s="8"/>
      <c r="C328" s="8"/>
    </row>
    <row r="329" spans="2:3" x14ac:dyDescent="0.45">
      <c r="B329" s="8"/>
      <c r="C329" s="8"/>
    </row>
    <row r="330" spans="2:3" x14ac:dyDescent="0.45">
      <c r="B330" s="8"/>
      <c r="C330" s="8"/>
    </row>
    <row r="331" spans="2:3" x14ac:dyDescent="0.45">
      <c r="B331" s="8"/>
      <c r="C331" s="8"/>
    </row>
    <row r="332" spans="2:3" x14ac:dyDescent="0.45">
      <c r="B332" s="8"/>
      <c r="C332" s="8"/>
    </row>
    <row r="333" spans="2:3" x14ac:dyDescent="0.45">
      <c r="B333" s="8"/>
      <c r="C333" s="8"/>
    </row>
    <row r="334" spans="2:3" x14ac:dyDescent="0.45">
      <c r="B334" s="8"/>
      <c r="C334" s="8"/>
    </row>
    <row r="335" spans="2:3" x14ac:dyDescent="0.45">
      <c r="B335" s="8"/>
      <c r="C335" s="8"/>
    </row>
    <row r="336" spans="2:3" x14ac:dyDescent="0.45">
      <c r="B336" s="8"/>
      <c r="C336" s="8"/>
    </row>
    <row r="337" spans="2:3" x14ac:dyDescent="0.45">
      <c r="B337" s="8"/>
      <c r="C337" s="8"/>
    </row>
    <row r="338" spans="2:3" x14ac:dyDescent="0.45">
      <c r="B338" s="8"/>
      <c r="C338" s="8"/>
    </row>
    <row r="339" spans="2:3" x14ac:dyDescent="0.45">
      <c r="B339" s="8"/>
      <c r="C339" s="8"/>
    </row>
    <row r="340" spans="2:3" x14ac:dyDescent="0.45">
      <c r="B340" s="8"/>
      <c r="C340" s="8"/>
    </row>
    <row r="341" spans="2:3" x14ac:dyDescent="0.45">
      <c r="B341" s="8"/>
      <c r="C341" s="8"/>
    </row>
    <row r="342" spans="2:3" x14ac:dyDescent="0.45">
      <c r="B342" s="8"/>
      <c r="C342" s="8"/>
    </row>
    <row r="343" spans="2:3" x14ac:dyDescent="0.45">
      <c r="B343" s="8"/>
      <c r="C343" s="8"/>
    </row>
    <row r="344" spans="2:3" x14ac:dyDescent="0.45">
      <c r="B344" s="8"/>
      <c r="C344" s="8"/>
    </row>
    <row r="345" spans="2:3" x14ac:dyDescent="0.45">
      <c r="B345" s="8"/>
      <c r="C345" s="8"/>
    </row>
    <row r="346" spans="2:3" x14ac:dyDescent="0.45">
      <c r="B346" s="8"/>
      <c r="C346" s="8"/>
    </row>
    <row r="347" spans="2:3" x14ac:dyDescent="0.45">
      <c r="B347" s="8"/>
      <c r="C347" s="8"/>
    </row>
    <row r="348" spans="2:3" x14ac:dyDescent="0.45">
      <c r="B348" s="8"/>
      <c r="C348" s="8"/>
    </row>
    <row r="349" spans="2:3" x14ac:dyDescent="0.45">
      <c r="B349" s="8"/>
      <c r="C349" s="8"/>
    </row>
    <row r="350" spans="2:3" x14ac:dyDescent="0.45">
      <c r="B350" s="8"/>
      <c r="C350" s="8"/>
    </row>
    <row r="351" spans="2:3" x14ac:dyDescent="0.45">
      <c r="B351" s="8"/>
      <c r="C351" s="8"/>
    </row>
    <row r="352" spans="2:3" x14ac:dyDescent="0.45">
      <c r="B352" s="8"/>
      <c r="C352" s="8"/>
    </row>
    <row r="353" spans="2:3" x14ac:dyDescent="0.45">
      <c r="B353" s="8"/>
      <c r="C353" s="8"/>
    </row>
    <row r="354" spans="2:3" x14ac:dyDescent="0.45">
      <c r="B354" s="8"/>
      <c r="C354" s="8"/>
    </row>
    <row r="355" spans="2:3" x14ac:dyDescent="0.45">
      <c r="B355" s="8"/>
      <c r="C355" s="8"/>
    </row>
    <row r="356" spans="2:3" x14ac:dyDescent="0.45">
      <c r="B356" s="8"/>
      <c r="C356" s="8"/>
    </row>
    <row r="357" spans="2:3" x14ac:dyDescent="0.45">
      <c r="B357" s="8"/>
      <c r="C357" s="8"/>
    </row>
    <row r="358" spans="2:3" x14ac:dyDescent="0.45">
      <c r="B358" s="8"/>
      <c r="C358" s="8"/>
    </row>
    <row r="359" spans="2:3" x14ac:dyDescent="0.45">
      <c r="B359" s="8"/>
      <c r="C359" s="8"/>
    </row>
    <row r="360" spans="2:3" x14ac:dyDescent="0.45">
      <c r="B360" s="8"/>
      <c r="C360" s="8"/>
    </row>
    <row r="361" spans="2:3" x14ac:dyDescent="0.45">
      <c r="B361" s="8"/>
      <c r="C361" s="8"/>
    </row>
    <row r="362" spans="2:3" x14ac:dyDescent="0.45">
      <c r="B362" s="8"/>
      <c r="C362" s="8"/>
    </row>
    <row r="363" spans="2:3" x14ac:dyDescent="0.45">
      <c r="B363" s="8"/>
      <c r="C363" s="8"/>
    </row>
    <row r="364" spans="2:3" x14ac:dyDescent="0.45">
      <c r="B364" s="8"/>
      <c r="C364" s="8"/>
    </row>
    <row r="365" spans="2:3" x14ac:dyDescent="0.45">
      <c r="B365" s="8"/>
      <c r="C365" s="8"/>
    </row>
    <row r="366" spans="2:3" x14ac:dyDescent="0.45">
      <c r="B366" s="8"/>
      <c r="C366" s="8"/>
    </row>
    <row r="367" spans="2:3" x14ac:dyDescent="0.45">
      <c r="B367" s="8"/>
      <c r="C367" s="8"/>
    </row>
    <row r="368" spans="2:3" x14ac:dyDescent="0.45">
      <c r="B368" s="8"/>
      <c r="C368" s="8"/>
    </row>
    <row r="369" spans="2:3" x14ac:dyDescent="0.45">
      <c r="B369" s="8"/>
      <c r="C369" s="8"/>
    </row>
    <row r="370" spans="2:3" x14ac:dyDescent="0.45">
      <c r="B370" s="8"/>
      <c r="C370" s="8"/>
    </row>
    <row r="371" spans="2:3" x14ac:dyDescent="0.45">
      <c r="B371" s="8"/>
      <c r="C371" s="8"/>
    </row>
    <row r="372" spans="2:3" x14ac:dyDescent="0.45">
      <c r="B372" s="8"/>
      <c r="C372" s="8"/>
    </row>
    <row r="373" spans="2:3" x14ac:dyDescent="0.45">
      <c r="B373" s="8"/>
      <c r="C373" s="8"/>
    </row>
    <row r="374" spans="2:3" x14ac:dyDescent="0.45">
      <c r="B374" s="8"/>
      <c r="C374" s="8"/>
    </row>
    <row r="375" spans="2:3" x14ac:dyDescent="0.45">
      <c r="B375" s="8"/>
      <c r="C375" s="8"/>
    </row>
    <row r="376" spans="2:3" x14ac:dyDescent="0.45">
      <c r="B376" s="8"/>
      <c r="C376" s="8"/>
    </row>
    <row r="377" spans="2:3" x14ac:dyDescent="0.45">
      <c r="B377" s="8"/>
      <c r="C377" s="8"/>
    </row>
    <row r="378" spans="2:3" x14ac:dyDescent="0.45">
      <c r="B378" s="8"/>
      <c r="C378" s="8"/>
    </row>
    <row r="379" spans="2:3" x14ac:dyDescent="0.45">
      <c r="B379" s="8"/>
      <c r="C379" s="8"/>
    </row>
    <row r="380" spans="2:3" x14ac:dyDescent="0.45">
      <c r="B380" s="8"/>
      <c r="C380" s="8"/>
    </row>
    <row r="381" spans="2:3" x14ac:dyDescent="0.45">
      <c r="B381" s="8"/>
      <c r="C381" s="8"/>
    </row>
    <row r="382" spans="2:3" x14ac:dyDescent="0.45">
      <c r="B382" s="8"/>
      <c r="C382" s="8"/>
    </row>
    <row r="383" spans="2:3" x14ac:dyDescent="0.45">
      <c r="B383" s="8"/>
      <c r="C383" s="8"/>
    </row>
    <row r="384" spans="2:3" x14ac:dyDescent="0.45">
      <c r="B384" s="8"/>
      <c r="C384" s="8"/>
    </row>
    <row r="385" spans="2:3" x14ac:dyDescent="0.45">
      <c r="B385" s="8"/>
      <c r="C385" s="8"/>
    </row>
    <row r="386" spans="2:3" x14ac:dyDescent="0.45">
      <c r="B386" s="8"/>
      <c r="C386" s="8"/>
    </row>
    <row r="387" spans="2:3" x14ac:dyDescent="0.45">
      <c r="B387" s="8"/>
      <c r="C387" s="8"/>
    </row>
    <row r="388" spans="2:3" x14ac:dyDescent="0.45">
      <c r="B388" s="8"/>
      <c r="C388" s="8"/>
    </row>
    <row r="389" spans="2:3" x14ac:dyDescent="0.45">
      <c r="B389" s="8"/>
      <c r="C389" s="8"/>
    </row>
    <row r="390" spans="2:3" x14ac:dyDescent="0.45">
      <c r="B390" s="8"/>
      <c r="C390" s="8"/>
    </row>
    <row r="391" spans="2:3" x14ac:dyDescent="0.45">
      <c r="B391" s="8"/>
      <c r="C391" s="8"/>
    </row>
    <row r="392" spans="2:3" x14ac:dyDescent="0.45">
      <c r="B392" s="8"/>
      <c r="C392" s="8"/>
    </row>
    <row r="393" spans="2:3" x14ac:dyDescent="0.45">
      <c r="B393" s="8"/>
      <c r="C393" s="8"/>
    </row>
    <row r="394" spans="2:3" x14ac:dyDescent="0.45">
      <c r="B394" s="8"/>
      <c r="C394" s="8"/>
    </row>
    <row r="395" spans="2:3" x14ac:dyDescent="0.45">
      <c r="B395" s="8"/>
      <c r="C395" s="8"/>
    </row>
    <row r="396" spans="2:3" x14ac:dyDescent="0.45">
      <c r="B396" s="8"/>
      <c r="C396" s="8"/>
    </row>
    <row r="397" spans="2:3" x14ac:dyDescent="0.45">
      <c r="B397" s="8"/>
      <c r="C397" s="8"/>
    </row>
    <row r="398" spans="2:3" x14ac:dyDescent="0.45">
      <c r="B398" s="8"/>
      <c r="C398" s="8"/>
    </row>
    <row r="399" spans="2:3" x14ac:dyDescent="0.45">
      <c r="B399" s="8"/>
      <c r="C399" s="8"/>
    </row>
    <row r="400" spans="2:3" x14ac:dyDescent="0.45">
      <c r="B400" s="8"/>
      <c r="C400" s="8"/>
    </row>
    <row r="401" spans="2:3" x14ac:dyDescent="0.45">
      <c r="B401" s="8"/>
      <c r="C401" s="8"/>
    </row>
    <row r="402" spans="2:3" x14ac:dyDescent="0.45">
      <c r="B402" s="8"/>
      <c r="C402" s="8"/>
    </row>
    <row r="403" spans="2:3" x14ac:dyDescent="0.45">
      <c r="B403" s="8"/>
      <c r="C403" s="8"/>
    </row>
    <row r="404" spans="2:3" x14ac:dyDescent="0.45">
      <c r="B404" s="8"/>
      <c r="C404" s="8"/>
    </row>
    <row r="405" spans="2:3" x14ac:dyDescent="0.45">
      <c r="B405" s="8"/>
      <c r="C405" s="8"/>
    </row>
    <row r="406" spans="2:3" x14ac:dyDescent="0.45">
      <c r="B406" s="8"/>
      <c r="C406" s="8"/>
    </row>
    <row r="407" spans="2:3" x14ac:dyDescent="0.45">
      <c r="B407" s="8"/>
      <c r="C407" s="8"/>
    </row>
    <row r="408" spans="2:3" x14ac:dyDescent="0.45">
      <c r="B408" s="8"/>
      <c r="C408" s="8"/>
    </row>
    <row r="409" spans="2:3" x14ac:dyDescent="0.45">
      <c r="B409" s="8"/>
      <c r="C409" s="8"/>
    </row>
    <row r="410" spans="2:3" x14ac:dyDescent="0.45">
      <c r="B410" s="8"/>
      <c r="C410" s="8"/>
    </row>
    <row r="411" spans="2:3" x14ac:dyDescent="0.45">
      <c r="B411" s="8"/>
      <c r="C411" s="8"/>
    </row>
    <row r="412" spans="2:3" x14ac:dyDescent="0.45">
      <c r="B412" s="8"/>
      <c r="C412" s="8"/>
    </row>
    <row r="413" spans="2:3" x14ac:dyDescent="0.45">
      <c r="B413" s="8"/>
      <c r="C413" s="8"/>
    </row>
    <row r="414" spans="2:3" x14ac:dyDescent="0.45">
      <c r="B414" s="8"/>
      <c r="C414" s="8"/>
    </row>
    <row r="415" spans="2:3" x14ac:dyDescent="0.45">
      <c r="B415" s="8"/>
      <c r="C415" s="8"/>
    </row>
    <row r="416" spans="2:3" x14ac:dyDescent="0.45">
      <c r="B416" s="8"/>
      <c r="C416" s="8"/>
    </row>
    <row r="417" spans="2:3" x14ac:dyDescent="0.45">
      <c r="B417" s="8"/>
      <c r="C417" s="8"/>
    </row>
    <row r="418" spans="2:3" x14ac:dyDescent="0.45">
      <c r="B418" s="8"/>
      <c r="C418" s="8"/>
    </row>
    <row r="419" spans="2:3" x14ac:dyDescent="0.45">
      <c r="B419" s="8"/>
      <c r="C419" s="8"/>
    </row>
    <row r="420" spans="2:3" x14ac:dyDescent="0.45">
      <c r="B420" s="8"/>
      <c r="C420" s="8"/>
    </row>
    <row r="421" spans="2:3" x14ac:dyDescent="0.45">
      <c r="B421" s="8"/>
      <c r="C421" s="8"/>
    </row>
    <row r="422" spans="2:3" x14ac:dyDescent="0.45">
      <c r="B422" s="8"/>
      <c r="C422" s="8"/>
    </row>
    <row r="423" spans="2:3" x14ac:dyDescent="0.45">
      <c r="B423" s="8"/>
      <c r="C423" s="8"/>
    </row>
    <row r="424" spans="2:3" x14ac:dyDescent="0.45">
      <c r="B424" s="8"/>
      <c r="C424" s="8"/>
    </row>
    <row r="425" spans="2:3" x14ac:dyDescent="0.45">
      <c r="B425" s="8"/>
      <c r="C425" s="8"/>
    </row>
    <row r="426" spans="2:3" x14ac:dyDescent="0.45">
      <c r="B426" s="8"/>
      <c r="C426" s="8"/>
    </row>
    <row r="427" spans="2:3" x14ac:dyDescent="0.45">
      <c r="B427" s="8"/>
      <c r="C427" s="8"/>
    </row>
    <row r="428" spans="2:3" x14ac:dyDescent="0.45">
      <c r="B428" s="8"/>
      <c r="C428" s="8"/>
    </row>
    <row r="429" spans="2:3" x14ac:dyDescent="0.45">
      <c r="B429" s="8"/>
      <c r="C429" s="8"/>
    </row>
    <row r="430" spans="2:3" x14ac:dyDescent="0.45">
      <c r="B430" s="8"/>
      <c r="C430" s="8"/>
    </row>
    <row r="431" spans="2:3" x14ac:dyDescent="0.45">
      <c r="B431" s="8"/>
      <c r="C431" s="8"/>
    </row>
    <row r="432" spans="2:3" x14ac:dyDescent="0.45">
      <c r="B432" s="8"/>
      <c r="C432" s="8"/>
    </row>
    <row r="433" spans="2:3" x14ac:dyDescent="0.45">
      <c r="B433" s="8"/>
      <c r="C433" s="8"/>
    </row>
    <row r="434" spans="2:3" x14ac:dyDescent="0.45">
      <c r="B434" s="8"/>
      <c r="C434" s="8"/>
    </row>
    <row r="435" spans="2:3" x14ac:dyDescent="0.45">
      <c r="B435" s="8"/>
      <c r="C435" s="8"/>
    </row>
    <row r="436" spans="2:3" x14ac:dyDescent="0.45">
      <c r="B436" s="8"/>
      <c r="C436" s="8"/>
    </row>
    <row r="437" spans="2:3" x14ac:dyDescent="0.45">
      <c r="B437" s="8"/>
      <c r="C437" s="8"/>
    </row>
    <row r="438" spans="2:3" x14ac:dyDescent="0.45">
      <c r="B438" s="8"/>
      <c r="C438" s="8"/>
    </row>
    <row r="439" spans="2:3" x14ac:dyDescent="0.45">
      <c r="B439" s="8"/>
      <c r="C439" s="8"/>
    </row>
    <row r="440" spans="2:3" x14ac:dyDescent="0.45">
      <c r="B440" s="8"/>
      <c r="C440" s="8"/>
    </row>
    <row r="441" spans="2:3" x14ac:dyDescent="0.45">
      <c r="B441" s="8"/>
      <c r="C441" s="8"/>
    </row>
    <row r="442" spans="2:3" x14ac:dyDescent="0.45">
      <c r="B442" s="8"/>
      <c r="C442" s="8"/>
    </row>
    <row r="443" spans="2:3" x14ac:dyDescent="0.45">
      <c r="B443" s="8"/>
      <c r="C443" s="8"/>
    </row>
    <row r="444" spans="2:3" x14ac:dyDescent="0.45">
      <c r="B444" s="8"/>
      <c r="C444" s="8"/>
    </row>
    <row r="445" spans="2:3" x14ac:dyDescent="0.45">
      <c r="B445" s="8"/>
      <c r="C445" s="8"/>
    </row>
    <row r="446" spans="2:3" x14ac:dyDescent="0.45">
      <c r="B446" s="8"/>
      <c r="C446" s="8"/>
    </row>
    <row r="447" spans="2:3" x14ac:dyDescent="0.45">
      <c r="B447" s="8"/>
      <c r="C447" s="8"/>
    </row>
    <row r="448" spans="2:3" x14ac:dyDescent="0.45">
      <c r="B448" s="8"/>
      <c r="C448" s="8"/>
    </row>
    <row r="449" spans="2:3" x14ac:dyDescent="0.45">
      <c r="B449" s="8"/>
      <c r="C449" s="8"/>
    </row>
    <row r="450" spans="2:3" x14ac:dyDescent="0.45">
      <c r="B450" s="8"/>
      <c r="C450" s="8"/>
    </row>
    <row r="451" spans="2:3" x14ac:dyDescent="0.45">
      <c r="B451" s="8"/>
      <c r="C451" s="8"/>
    </row>
    <row r="452" spans="2:3" x14ac:dyDescent="0.45">
      <c r="B452" s="8"/>
      <c r="C452" s="8"/>
    </row>
    <row r="453" spans="2:3" x14ac:dyDescent="0.45">
      <c r="B453" s="8"/>
      <c r="C453" s="8"/>
    </row>
    <row r="454" spans="2:3" x14ac:dyDescent="0.45">
      <c r="B454" s="8"/>
      <c r="C454" s="8"/>
    </row>
    <row r="455" spans="2:3" x14ac:dyDescent="0.45">
      <c r="B455" s="8"/>
      <c r="C455" s="8"/>
    </row>
    <row r="456" spans="2:3" x14ac:dyDescent="0.45">
      <c r="B456" s="8"/>
      <c r="C456" s="8"/>
    </row>
    <row r="457" spans="2:3" x14ac:dyDescent="0.45">
      <c r="B457" s="8"/>
      <c r="C457" s="8"/>
    </row>
    <row r="458" spans="2:3" x14ac:dyDescent="0.45">
      <c r="B458" s="8"/>
      <c r="C458" s="8"/>
    </row>
    <row r="459" spans="2:3" x14ac:dyDescent="0.45">
      <c r="B459" s="8"/>
      <c r="C459" s="8"/>
    </row>
    <row r="460" spans="2:3" x14ac:dyDescent="0.45">
      <c r="B460" s="8"/>
      <c r="C460" s="8"/>
    </row>
    <row r="461" spans="2:3" x14ac:dyDescent="0.45">
      <c r="B461" s="8"/>
      <c r="C461" s="8"/>
    </row>
    <row r="462" spans="2:3" x14ac:dyDescent="0.45">
      <c r="B462" s="8"/>
      <c r="C462" s="8"/>
    </row>
    <row r="463" spans="2:3" x14ac:dyDescent="0.45">
      <c r="B463" s="8"/>
      <c r="C463" s="8"/>
    </row>
    <row r="464" spans="2:3" x14ac:dyDescent="0.45">
      <c r="B464" s="8"/>
      <c r="C464" s="8"/>
    </row>
    <row r="465" spans="2:3" x14ac:dyDescent="0.45">
      <c r="B465" s="8"/>
      <c r="C465" s="8"/>
    </row>
    <row r="466" spans="2:3" x14ac:dyDescent="0.45">
      <c r="B466" s="8"/>
      <c r="C466" s="8"/>
    </row>
    <row r="467" spans="2:3" x14ac:dyDescent="0.45">
      <c r="B467" s="8"/>
      <c r="C467" s="8"/>
    </row>
    <row r="468" spans="2:3" x14ac:dyDescent="0.45">
      <c r="B468" s="8"/>
      <c r="C468" s="8"/>
    </row>
    <row r="469" spans="2:3" x14ac:dyDescent="0.45">
      <c r="B469" s="8"/>
      <c r="C469" s="8"/>
    </row>
    <row r="470" spans="2:3" x14ac:dyDescent="0.45">
      <c r="B470" s="8"/>
      <c r="C470" s="8"/>
    </row>
    <row r="471" spans="2:3" x14ac:dyDescent="0.45">
      <c r="B471" s="8"/>
      <c r="C471" s="8"/>
    </row>
    <row r="472" spans="2:3" x14ac:dyDescent="0.45">
      <c r="B472" s="8"/>
      <c r="C472" s="8"/>
    </row>
    <row r="473" spans="2:3" x14ac:dyDescent="0.45">
      <c r="B473" s="8"/>
      <c r="C473" s="8"/>
    </row>
    <row r="474" spans="2:3" x14ac:dyDescent="0.45">
      <c r="B474" s="8"/>
      <c r="C474" s="8"/>
    </row>
    <row r="475" spans="2:3" x14ac:dyDescent="0.45">
      <c r="B475" s="8"/>
      <c r="C475" s="8"/>
    </row>
    <row r="476" spans="2:3" x14ac:dyDescent="0.45">
      <c r="B476" s="8"/>
      <c r="C476" s="8"/>
    </row>
    <row r="477" spans="2:3" x14ac:dyDescent="0.45">
      <c r="B477" s="8"/>
      <c r="C477" s="8"/>
    </row>
    <row r="478" spans="2:3" x14ac:dyDescent="0.45">
      <c r="B478" s="8"/>
      <c r="C478" s="8"/>
    </row>
    <row r="479" spans="2:3" x14ac:dyDescent="0.45">
      <c r="B479" s="8"/>
      <c r="C479" s="8"/>
    </row>
    <row r="480" spans="2:3" x14ac:dyDescent="0.45">
      <c r="B480" s="8"/>
      <c r="C480" s="8"/>
    </row>
    <row r="481" spans="2:3" x14ac:dyDescent="0.45">
      <c r="B481" s="8"/>
      <c r="C481" s="8"/>
    </row>
    <row r="482" spans="2:3" x14ac:dyDescent="0.45">
      <c r="B482" s="8"/>
      <c r="C482" s="8"/>
    </row>
    <row r="483" spans="2:3" x14ac:dyDescent="0.45">
      <c r="B483" s="8"/>
      <c r="C483" s="8"/>
    </row>
    <row r="484" spans="2:3" x14ac:dyDescent="0.45">
      <c r="B484" s="8"/>
      <c r="C484" s="8"/>
    </row>
    <row r="485" spans="2:3" x14ac:dyDescent="0.45">
      <c r="B485" s="8"/>
      <c r="C485" s="8"/>
    </row>
    <row r="486" spans="2:3" x14ac:dyDescent="0.45">
      <c r="B486" s="8"/>
      <c r="C486" s="8"/>
    </row>
    <row r="487" spans="2:3" x14ac:dyDescent="0.45">
      <c r="B487" s="8"/>
      <c r="C487" s="8"/>
    </row>
    <row r="488" spans="2:3" x14ac:dyDescent="0.45">
      <c r="B488" s="8"/>
      <c r="C488" s="8"/>
    </row>
    <row r="489" spans="2:3" x14ac:dyDescent="0.45">
      <c r="B489" s="8"/>
      <c r="C489" s="8"/>
    </row>
    <row r="490" spans="2:3" x14ac:dyDescent="0.45">
      <c r="B490" s="8"/>
      <c r="C490" s="8"/>
    </row>
    <row r="491" spans="2:3" x14ac:dyDescent="0.45">
      <c r="B491" s="8"/>
      <c r="C491" s="8"/>
    </row>
    <row r="492" spans="2:3" x14ac:dyDescent="0.45">
      <c r="B492" s="8"/>
      <c r="C492" s="8"/>
    </row>
    <row r="493" spans="2:3" x14ac:dyDescent="0.45">
      <c r="B493" s="8"/>
      <c r="C493" s="8"/>
    </row>
    <row r="494" spans="2:3" x14ac:dyDescent="0.45">
      <c r="B494" s="8"/>
      <c r="C494" s="8"/>
    </row>
    <row r="495" spans="2:3" x14ac:dyDescent="0.45">
      <c r="B495" s="8"/>
      <c r="C495" s="8"/>
    </row>
    <row r="496" spans="2:3" x14ac:dyDescent="0.45">
      <c r="B496" s="8"/>
      <c r="C496" s="8"/>
    </row>
    <row r="497" spans="2:3" x14ac:dyDescent="0.45">
      <c r="B497" s="8"/>
      <c r="C497" s="8"/>
    </row>
    <row r="498" spans="2:3" x14ac:dyDescent="0.45">
      <c r="B498" s="8"/>
      <c r="C498" s="8"/>
    </row>
    <row r="499" spans="2:3" x14ac:dyDescent="0.45">
      <c r="B499" s="8"/>
      <c r="C499" s="8"/>
    </row>
    <row r="500" spans="2:3" x14ac:dyDescent="0.45">
      <c r="B500" s="8"/>
      <c r="C500" s="8"/>
    </row>
    <row r="501" spans="2:3" x14ac:dyDescent="0.45">
      <c r="B501" s="8"/>
      <c r="C501" s="8"/>
    </row>
    <row r="502" spans="2:3" x14ac:dyDescent="0.45">
      <c r="B502" s="8"/>
      <c r="C502" s="8"/>
    </row>
    <row r="503" spans="2:3" x14ac:dyDescent="0.45">
      <c r="B503" s="8"/>
      <c r="C503" s="8"/>
    </row>
    <row r="504" spans="2:3" x14ac:dyDescent="0.45">
      <c r="B504" s="8"/>
      <c r="C504" s="8"/>
    </row>
    <row r="505" spans="2:3" x14ac:dyDescent="0.45">
      <c r="B505" s="8"/>
      <c r="C505" s="8"/>
    </row>
    <row r="506" spans="2:3" x14ac:dyDescent="0.45">
      <c r="B506" s="8"/>
      <c r="C506" s="8"/>
    </row>
    <row r="507" spans="2:3" x14ac:dyDescent="0.45">
      <c r="B507" s="8"/>
      <c r="C507" s="8"/>
    </row>
    <row r="508" spans="2:3" x14ac:dyDescent="0.45">
      <c r="B508" s="8"/>
      <c r="C508" s="8"/>
    </row>
    <row r="509" spans="2:3" x14ac:dyDescent="0.45">
      <c r="B509" s="8"/>
      <c r="C509" s="8"/>
    </row>
    <row r="510" spans="2:3" x14ac:dyDescent="0.45">
      <c r="B510" s="8"/>
      <c r="C510" s="8"/>
    </row>
    <row r="511" spans="2:3" x14ac:dyDescent="0.45">
      <c r="B511" s="8"/>
      <c r="C511" s="8"/>
    </row>
    <row r="512" spans="2:3" x14ac:dyDescent="0.45">
      <c r="B512" s="8"/>
      <c r="C512" s="8"/>
    </row>
    <row r="513" spans="2:3" x14ac:dyDescent="0.45">
      <c r="B513" s="8"/>
      <c r="C513" s="8"/>
    </row>
    <row r="514" spans="2:3" x14ac:dyDescent="0.45">
      <c r="B514" s="8"/>
      <c r="C514" s="8"/>
    </row>
    <row r="515" spans="2:3" x14ac:dyDescent="0.45">
      <c r="B515" s="8"/>
      <c r="C515" s="8"/>
    </row>
    <row r="516" spans="2:3" x14ac:dyDescent="0.45">
      <c r="B516" s="8"/>
      <c r="C516" s="8"/>
    </row>
    <row r="517" spans="2:3" x14ac:dyDescent="0.45">
      <c r="B517" s="8"/>
      <c r="C517" s="8"/>
    </row>
    <row r="518" spans="2:3" x14ac:dyDescent="0.45">
      <c r="B518" s="8"/>
      <c r="C518" s="8"/>
    </row>
    <row r="519" spans="2:3" x14ac:dyDescent="0.45">
      <c r="B519" s="8"/>
      <c r="C519" s="8"/>
    </row>
    <row r="520" spans="2:3" x14ac:dyDescent="0.45">
      <c r="B520" s="8"/>
      <c r="C520" s="8"/>
    </row>
    <row r="521" spans="2:3" x14ac:dyDescent="0.45">
      <c r="B521" s="8"/>
      <c r="C521" s="8"/>
    </row>
    <row r="522" spans="2:3" x14ac:dyDescent="0.45">
      <c r="B522" s="8"/>
      <c r="C522" s="8"/>
    </row>
    <row r="523" spans="2:3" x14ac:dyDescent="0.45">
      <c r="B523" s="8"/>
      <c r="C523" s="8"/>
    </row>
    <row r="524" spans="2:3" x14ac:dyDescent="0.45">
      <c r="B524" s="8"/>
      <c r="C524" s="8"/>
    </row>
    <row r="525" spans="2:3" x14ac:dyDescent="0.45">
      <c r="B525" s="8"/>
      <c r="C525" s="8"/>
    </row>
    <row r="526" spans="2:3" x14ac:dyDescent="0.45">
      <c r="B526" s="8"/>
      <c r="C526" s="8"/>
    </row>
    <row r="527" spans="2:3" x14ac:dyDescent="0.45">
      <c r="B527" s="8"/>
      <c r="C527" s="8"/>
    </row>
    <row r="528" spans="2:3" x14ac:dyDescent="0.45">
      <c r="B528" s="8"/>
      <c r="C528" s="8"/>
    </row>
    <row r="529" spans="2:3" x14ac:dyDescent="0.45">
      <c r="B529" s="8"/>
      <c r="C529" s="8"/>
    </row>
    <row r="530" spans="2:3" x14ac:dyDescent="0.45">
      <c r="B530" s="8"/>
      <c r="C530" s="8"/>
    </row>
    <row r="531" spans="2:3" x14ac:dyDescent="0.45">
      <c r="B531" s="8"/>
      <c r="C531" s="8"/>
    </row>
    <row r="532" spans="2:3" x14ac:dyDescent="0.45">
      <c r="B532" s="8"/>
      <c r="C532" s="8"/>
    </row>
    <row r="533" spans="2:3" x14ac:dyDescent="0.45">
      <c r="B533" s="8"/>
      <c r="C533" s="8"/>
    </row>
    <row r="534" spans="2:3" x14ac:dyDescent="0.45">
      <c r="B534" s="8"/>
      <c r="C534" s="8"/>
    </row>
    <row r="535" spans="2:3" x14ac:dyDescent="0.45">
      <c r="B535" s="8"/>
      <c r="C535" s="8"/>
    </row>
    <row r="536" spans="2:3" x14ac:dyDescent="0.45">
      <c r="B536" s="8"/>
      <c r="C536" s="8"/>
    </row>
    <row r="537" spans="2:3" x14ac:dyDescent="0.45">
      <c r="B537" s="8"/>
      <c r="C537" s="8"/>
    </row>
    <row r="538" spans="2:3" x14ac:dyDescent="0.45">
      <c r="B538" s="8"/>
      <c r="C538" s="8"/>
    </row>
    <row r="539" spans="2:3" x14ac:dyDescent="0.45">
      <c r="B539" s="8"/>
      <c r="C539" s="8"/>
    </row>
    <row r="540" spans="2:3" x14ac:dyDescent="0.45">
      <c r="B540" s="8"/>
      <c r="C540" s="8"/>
    </row>
    <row r="541" spans="2:3" x14ac:dyDescent="0.45">
      <c r="B541" s="8"/>
      <c r="C541" s="8"/>
    </row>
    <row r="542" spans="2:3" x14ac:dyDescent="0.45">
      <c r="B542" s="8"/>
      <c r="C542" s="8"/>
    </row>
    <row r="543" spans="2:3" x14ac:dyDescent="0.45">
      <c r="B543" s="8"/>
      <c r="C543" s="8"/>
    </row>
    <row r="544" spans="2:3" x14ac:dyDescent="0.45">
      <c r="B544" s="8"/>
      <c r="C544" s="8"/>
    </row>
    <row r="545" spans="2:3" x14ac:dyDescent="0.45">
      <c r="B545" s="8"/>
      <c r="C545" s="8"/>
    </row>
    <row r="546" spans="2:3" x14ac:dyDescent="0.45">
      <c r="B546" s="8"/>
      <c r="C546" s="8"/>
    </row>
    <row r="547" spans="2:3" x14ac:dyDescent="0.45">
      <c r="B547" s="8"/>
      <c r="C547" s="8"/>
    </row>
    <row r="548" spans="2:3" x14ac:dyDescent="0.45">
      <c r="B548" s="8"/>
      <c r="C548" s="8"/>
    </row>
    <row r="549" spans="2:3" x14ac:dyDescent="0.45">
      <c r="B549" s="8"/>
      <c r="C549" s="8"/>
    </row>
    <row r="550" spans="2:3" x14ac:dyDescent="0.45">
      <c r="B550" s="8"/>
      <c r="C550" s="8"/>
    </row>
    <row r="551" spans="2:3" x14ac:dyDescent="0.45">
      <c r="B551" s="8"/>
      <c r="C551" s="8"/>
    </row>
    <row r="552" spans="2:3" x14ac:dyDescent="0.45">
      <c r="B552" s="8"/>
      <c r="C552" s="8"/>
    </row>
    <row r="553" spans="2:3" x14ac:dyDescent="0.45">
      <c r="B553" s="8"/>
      <c r="C553" s="8"/>
    </row>
    <row r="554" spans="2:3" x14ac:dyDescent="0.45">
      <c r="B554" s="8"/>
      <c r="C554" s="8"/>
    </row>
    <row r="555" spans="2:3" x14ac:dyDescent="0.45">
      <c r="B555" s="8"/>
      <c r="C555" s="8"/>
    </row>
    <row r="556" spans="2:3" x14ac:dyDescent="0.45">
      <c r="B556" s="8"/>
      <c r="C556" s="8"/>
    </row>
    <row r="557" spans="2:3" x14ac:dyDescent="0.45">
      <c r="B557" s="8"/>
      <c r="C557" s="8"/>
    </row>
    <row r="558" spans="2:3" x14ac:dyDescent="0.45">
      <c r="B558" s="8"/>
      <c r="C558" s="8"/>
    </row>
    <row r="559" spans="2:3" x14ac:dyDescent="0.45">
      <c r="B559" s="8"/>
      <c r="C559" s="8"/>
    </row>
    <row r="560" spans="2:3" x14ac:dyDescent="0.45">
      <c r="B560" s="8"/>
      <c r="C560" s="8"/>
    </row>
    <row r="561" spans="2:3" x14ac:dyDescent="0.45">
      <c r="B561" s="8"/>
      <c r="C561" s="8"/>
    </row>
    <row r="562" spans="2:3" x14ac:dyDescent="0.45">
      <c r="B562" s="8"/>
      <c r="C562" s="8"/>
    </row>
    <row r="563" spans="2:3" x14ac:dyDescent="0.45">
      <c r="B563" s="8"/>
      <c r="C563" s="8"/>
    </row>
    <row r="564" spans="2:3" x14ac:dyDescent="0.45">
      <c r="B564" s="8"/>
      <c r="C564" s="8"/>
    </row>
    <row r="565" spans="2:3" x14ac:dyDescent="0.45">
      <c r="B565" s="8"/>
      <c r="C565" s="8"/>
    </row>
    <row r="566" spans="2:3" x14ac:dyDescent="0.45">
      <c r="B566" s="8"/>
      <c r="C566" s="8"/>
    </row>
    <row r="567" spans="2:3" x14ac:dyDescent="0.45">
      <c r="B567" s="8"/>
      <c r="C567" s="8"/>
    </row>
    <row r="568" spans="2:3" x14ac:dyDescent="0.45">
      <c r="B568" s="8"/>
      <c r="C568" s="8"/>
    </row>
    <row r="569" spans="2:3" x14ac:dyDescent="0.45">
      <c r="B569" s="8"/>
      <c r="C569" s="8"/>
    </row>
    <row r="570" spans="2:3" x14ac:dyDescent="0.45">
      <c r="B570" s="8"/>
      <c r="C570" s="8"/>
    </row>
    <row r="571" spans="2:3" x14ac:dyDescent="0.45">
      <c r="B571" s="8"/>
      <c r="C571" s="8"/>
    </row>
    <row r="572" spans="2:3" x14ac:dyDescent="0.45">
      <c r="B572" s="8"/>
      <c r="C572" s="8"/>
    </row>
    <row r="573" spans="2:3" x14ac:dyDescent="0.45">
      <c r="B573" s="8"/>
      <c r="C573" s="8"/>
    </row>
    <row r="574" spans="2:3" x14ac:dyDescent="0.45">
      <c r="B574" s="8"/>
      <c r="C574" s="8"/>
    </row>
    <row r="575" spans="2:3" x14ac:dyDescent="0.45">
      <c r="B575" s="8"/>
      <c r="C575" s="8"/>
    </row>
    <row r="576" spans="2:3" x14ac:dyDescent="0.45">
      <c r="B576" s="8"/>
      <c r="C576" s="8"/>
    </row>
    <row r="577" spans="2:3" x14ac:dyDescent="0.45">
      <c r="B577" s="8"/>
      <c r="C577" s="8"/>
    </row>
    <row r="578" spans="2:3" x14ac:dyDescent="0.45">
      <c r="B578" s="8"/>
      <c r="C578" s="8"/>
    </row>
    <row r="579" spans="2:3" x14ac:dyDescent="0.45">
      <c r="B579" s="8"/>
      <c r="C579" s="8"/>
    </row>
    <row r="580" spans="2:3" x14ac:dyDescent="0.45">
      <c r="B580" s="8"/>
      <c r="C580" s="8"/>
    </row>
    <row r="581" spans="2:3" x14ac:dyDescent="0.45">
      <c r="B581" s="8"/>
      <c r="C581" s="8"/>
    </row>
    <row r="582" spans="2:3" x14ac:dyDescent="0.45">
      <c r="B582" s="8"/>
      <c r="C582" s="8"/>
    </row>
    <row r="583" spans="2:3" x14ac:dyDescent="0.45">
      <c r="B583" s="8"/>
      <c r="C583" s="8"/>
    </row>
    <row r="584" spans="2:3" x14ac:dyDescent="0.45">
      <c r="B584" s="8"/>
      <c r="C584" s="8"/>
    </row>
    <row r="585" spans="2:3" x14ac:dyDescent="0.45">
      <c r="B585" s="8"/>
      <c r="C585" s="8"/>
    </row>
    <row r="586" spans="2:3" x14ac:dyDescent="0.45">
      <c r="B586" s="8"/>
      <c r="C586" s="8"/>
    </row>
    <row r="587" spans="2:3" x14ac:dyDescent="0.45">
      <c r="B587" s="8"/>
      <c r="C587" s="8"/>
    </row>
    <row r="588" spans="2:3" x14ac:dyDescent="0.45">
      <c r="B588" s="8"/>
      <c r="C588" s="8"/>
    </row>
    <row r="589" spans="2:3" x14ac:dyDescent="0.45">
      <c r="B589" s="8"/>
      <c r="C589" s="8"/>
    </row>
    <row r="590" spans="2:3" x14ac:dyDescent="0.45">
      <c r="B590" s="8"/>
      <c r="C590" s="8"/>
    </row>
    <row r="591" spans="2:3" x14ac:dyDescent="0.45">
      <c r="B591" s="8"/>
      <c r="C591" s="8"/>
    </row>
    <row r="592" spans="2:3" x14ac:dyDescent="0.45">
      <c r="B592" s="8"/>
      <c r="C592" s="8"/>
    </row>
    <row r="593" spans="2:3" x14ac:dyDescent="0.45">
      <c r="B593" s="8"/>
      <c r="C593" s="8"/>
    </row>
    <row r="594" spans="2:3" x14ac:dyDescent="0.45">
      <c r="B594" s="8"/>
      <c r="C594" s="8"/>
    </row>
    <row r="595" spans="2:3" x14ac:dyDescent="0.45">
      <c r="B595" s="8"/>
      <c r="C595" s="8"/>
    </row>
    <row r="596" spans="2:3" x14ac:dyDescent="0.45">
      <c r="B596" s="8"/>
      <c r="C596" s="8"/>
    </row>
    <row r="597" spans="2:3" x14ac:dyDescent="0.45">
      <c r="B597" s="8"/>
      <c r="C597" s="8"/>
    </row>
    <row r="598" spans="2:3" x14ac:dyDescent="0.45">
      <c r="B598" s="8"/>
      <c r="C598" s="8"/>
    </row>
    <row r="599" spans="2:3" x14ac:dyDescent="0.45">
      <c r="B599" s="8"/>
      <c r="C599" s="8"/>
    </row>
    <row r="600" spans="2:3" x14ac:dyDescent="0.45">
      <c r="B600" s="8"/>
      <c r="C600" s="8"/>
    </row>
    <row r="601" spans="2:3" x14ac:dyDescent="0.45">
      <c r="B601" s="8"/>
      <c r="C601" s="8"/>
    </row>
    <row r="602" spans="2:3" x14ac:dyDescent="0.45">
      <c r="B602" s="8"/>
      <c r="C602" s="8"/>
    </row>
    <row r="603" spans="2:3" x14ac:dyDescent="0.45">
      <c r="B603" s="8"/>
      <c r="C603" s="8"/>
    </row>
    <row r="604" spans="2:3" x14ac:dyDescent="0.45">
      <c r="B604" s="8"/>
      <c r="C604" s="8"/>
    </row>
    <row r="605" spans="2:3" x14ac:dyDescent="0.45">
      <c r="B605" s="8"/>
      <c r="C605" s="8"/>
    </row>
    <row r="606" spans="2:3" x14ac:dyDescent="0.45">
      <c r="B606" s="8"/>
      <c r="C606" s="8"/>
    </row>
    <row r="607" spans="2:3" x14ac:dyDescent="0.45">
      <c r="B607" s="8"/>
      <c r="C607" s="8"/>
    </row>
    <row r="608" spans="2:3" x14ac:dyDescent="0.45">
      <c r="B608" s="8"/>
      <c r="C608" s="8"/>
    </row>
    <row r="609" spans="2:3" x14ac:dyDescent="0.45">
      <c r="B609" s="8"/>
      <c r="C609" s="8"/>
    </row>
    <row r="610" spans="2:3" x14ac:dyDescent="0.45">
      <c r="B610" s="8"/>
      <c r="C610" s="8"/>
    </row>
    <row r="611" spans="2:3" x14ac:dyDescent="0.45">
      <c r="B611" s="8"/>
      <c r="C611" s="8"/>
    </row>
    <row r="612" spans="2:3" x14ac:dyDescent="0.45">
      <c r="B612" s="8"/>
      <c r="C612" s="8"/>
    </row>
    <row r="613" spans="2:3" x14ac:dyDescent="0.45">
      <c r="B613" s="8"/>
      <c r="C613" s="8"/>
    </row>
    <row r="614" spans="2:3" x14ac:dyDescent="0.45">
      <c r="B614" s="8"/>
      <c r="C614" s="8"/>
    </row>
    <row r="615" spans="2:3" x14ac:dyDescent="0.45">
      <c r="B615" s="8"/>
      <c r="C615" s="8"/>
    </row>
    <row r="616" spans="2:3" x14ac:dyDescent="0.45">
      <c r="B616" s="8"/>
      <c r="C616" s="8"/>
    </row>
    <row r="617" spans="2:3" x14ac:dyDescent="0.45">
      <c r="B617" s="8"/>
      <c r="C617" s="8"/>
    </row>
    <row r="618" spans="2:3" x14ac:dyDescent="0.45">
      <c r="B618" s="8"/>
      <c r="C618" s="8"/>
    </row>
    <row r="619" spans="2:3" x14ac:dyDescent="0.45">
      <c r="B619" s="8"/>
      <c r="C619" s="8"/>
    </row>
    <row r="620" spans="2:3" x14ac:dyDescent="0.45">
      <c r="B620" s="8"/>
      <c r="C620" s="8"/>
    </row>
    <row r="621" spans="2:3" x14ac:dyDescent="0.45">
      <c r="B621" s="8"/>
      <c r="C621" s="8"/>
    </row>
    <row r="622" spans="2:3" x14ac:dyDescent="0.45">
      <c r="B622" s="8"/>
      <c r="C622" s="8"/>
    </row>
    <row r="623" spans="2:3" x14ac:dyDescent="0.45">
      <c r="B623" s="8"/>
      <c r="C623" s="8"/>
    </row>
    <row r="624" spans="2:3" x14ac:dyDescent="0.45">
      <c r="B624" s="8"/>
      <c r="C624" s="8"/>
    </row>
    <row r="625" spans="2:3" x14ac:dyDescent="0.45">
      <c r="B625" s="8"/>
      <c r="C625" s="8"/>
    </row>
    <row r="626" spans="2:3" x14ac:dyDescent="0.45">
      <c r="B626" s="8"/>
      <c r="C626" s="8"/>
    </row>
    <row r="627" spans="2:3" x14ac:dyDescent="0.45">
      <c r="B627" s="8"/>
      <c r="C627" s="8"/>
    </row>
    <row r="628" spans="2:3" x14ac:dyDescent="0.45">
      <c r="B628" s="8"/>
      <c r="C628" s="8"/>
    </row>
    <row r="629" spans="2:3" x14ac:dyDescent="0.45">
      <c r="B629" s="8"/>
      <c r="C629" s="8"/>
    </row>
    <row r="630" spans="2:3" x14ac:dyDescent="0.45">
      <c r="B630" s="8"/>
      <c r="C630" s="8"/>
    </row>
    <row r="631" spans="2:3" x14ac:dyDescent="0.45">
      <c r="B631" s="8"/>
      <c r="C631" s="8"/>
    </row>
    <row r="632" spans="2:3" x14ac:dyDescent="0.45">
      <c r="B632" s="8"/>
      <c r="C632" s="8"/>
    </row>
    <row r="633" spans="2:3" x14ac:dyDescent="0.45">
      <c r="B633" s="8"/>
      <c r="C633" s="8"/>
    </row>
    <row r="634" spans="2:3" x14ac:dyDescent="0.45">
      <c r="B634" s="8"/>
      <c r="C634" s="8"/>
    </row>
    <row r="635" spans="2:3" x14ac:dyDescent="0.45">
      <c r="B635" s="8"/>
      <c r="C635" s="8"/>
    </row>
    <row r="636" spans="2:3" x14ac:dyDescent="0.45">
      <c r="B636" s="8"/>
      <c r="C636" s="8"/>
    </row>
    <row r="637" spans="2:3" x14ac:dyDescent="0.45">
      <c r="B637" s="8"/>
      <c r="C637" s="8"/>
    </row>
    <row r="638" spans="2:3" x14ac:dyDescent="0.45">
      <c r="B638" s="8"/>
      <c r="C638" s="8"/>
    </row>
    <row r="639" spans="2:3" x14ac:dyDescent="0.45">
      <c r="B639" s="8"/>
      <c r="C639" s="8"/>
    </row>
    <row r="640" spans="2:3" x14ac:dyDescent="0.45">
      <c r="B640" s="8"/>
      <c r="C640" s="8"/>
    </row>
    <row r="641" spans="2:3" x14ac:dyDescent="0.45">
      <c r="B641" s="8"/>
      <c r="C641" s="8"/>
    </row>
    <row r="642" spans="2:3" x14ac:dyDescent="0.45">
      <c r="B642" s="8"/>
      <c r="C642" s="8"/>
    </row>
    <row r="643" spans="2:3" x14ac:dyDescent="0.45">
      <c r="B643" s="8"/>
      <c r="C643" s="8"/>
    </row>
    <row r="644" spans="2:3" x14ac:dyDescent="0.45">
      <c r="B644" s="8"/>
      <c r="C644" s="8"/>
    </row>
    <row r="645" spans="2:3" x14ac:dyDescent="0.45">
      <c r="B645" s="8"/>
      <c r="C645" s="8"/>
    </row>
    <row r="646" spans="2:3" x14ac:dyDescent="0.45">
      <c r="B646" s="8"/>
      <c r="C646" s="8"/>
    </row>
    <row r="647" spans="2:3" x14ac:dyDescent="0.45">
      <c r="B647" s="8"/>
      <c r="C647" s="8"/>
    </row>
    <row r="648" spans="2:3" x14ac:dyDescent="0.45">
      <c r="B648" s="8"/>
      <c r="C648" s="8"/>
    </row>
    <row r="649" spans="2:3" x14ac:dyDescent="0.45">
      <c r="B649" s="8"/>
      <c r="C649" s="8"/>
    </row>
    <row r="650" spans="2:3" x14ac:dyDescent="0.45">
      <c r="B650" s="8"/>
      <c r="C650" s="8"/>
    </row>
    <row r="651" spans="2:3" x14ac:dyDescent="0.45">
      <c r="B651" s="8"/>
      <c r="C651" s="8"/>
    </row>
    <row r="652" spans="2:3" x14ac:dyDescent="0.45">
      <c r="B652" s="8"/>
      <c r="C652" s="8"/>
    </row>
    <row r="653" spans="2:3" x14ac:dyDescent="0.45">
      <c r="B653" s="8"/>
      <c r="C653" s="8"/>
    </row>
    <row r="654" spans="2:3" x14ac:dyDescent="0.45">
      <c r="B654" s="8"/>
      <c r="C654" s="8"/>
    </row>
    <row r="655" spans="2:3" x14ac:dyDescent="0.45">
      <c r="B655" s="8"/>
      <c r="C655" s="8"/>
    </row>
    <row r="656" spans="2:3" x14ac:dyDescent="0.45">
      <c r="B656" s="8"/>
      <c r="C656" s="8"/>
    </row>
    <row r="657" spans="2:3" x14ac:dyDescent="0.45">
      <c r="B657" s="8"/>
      <c r="C657" s="8"/>
    </row>
    <row r="658" spans="2:3" x14ac:dyDescent="0.45">
      <c r="B658" s="8"/>
      <c r="C658" s="8"/>
    </row>
    <row r="659" spans="2:3" x14ac:dyDescent="0.45">
      <c r="B659" s="8"/>
      <c r="C659" s="8"/>
    </row>
    <row r="660" spans="2:3" x14ac:dyDescent="0.45">
      <c r="B660" s="8"/>
      <c r="C660" s="8"/>
    </row>
    <row r="661" spans="2:3" x14ac:dyDescent="0.45">
      <c r="B661" s="8"/>
      <c r="C661" s="8"/>
    </row>
    <row r="662" spans="2:3" x14ac:dyDescent="0.45">
      <c r="B662" s="8"/>
      <c r="C662" s="8"/>
    </row>
    <row r="663" spans="2:3" x14ac:dyDescent="0.45">
      <c r="B663" s="8"/>
      <c r="C663" s="8"/>
    </row>
    <row r="664" spans="2:3" x14ac:dyDescent="0.45">
      <c r="B664" s="8"/>
      <c r="C664" s="8"/>
    </row>
    <row r="665" spans="2:3" x14ac:dyDescent="0.45">
      <c r="B665" s="8"/>
      <c r="C665" s="8"/>
    </row>
    <row r="666" spans="2:3" x14ac:dyDescent="0.45">
      <c r="B666" s="8"/>
      <c r="C666" s="8"/>
    </row>
    <row r="667" spans="2:3" x14ac:dyDescent="0.45">
      <c r="B667" s="8"/>
      <c r="C667" s="8"/>
    </row>
    <row r="668" spans="2:3" x14ac:dyDescent="0.45">
      <c r="B668" s="8"/>
      <c r="C668" s="8"/>
    </row>
    <row r="669" spans="2:3" x14ac:dyDescent="0.45">
      <c r="B669" s="8"/>
      <c r="C669" s="8"/>
    </row>
    <row r="670" spans="2:3" x14ac:dyDescent="0.45">
      <c r="B670" s="8"/>
      <c r="C670" s="8"/>
    </row>
    <row r="671" spans="2:3" x14ac:dyDescent="0.45">
      <c r="B671" s="8"/>
      <c r="C671" s="8"/>
    </row>
    <row r="672" spans="2:3" x14ac:dyDescent="0.45">
      <c r="B672" s="8"/>
      <c r="C672" s="8"/>
    </row>
    <row r="673" spans="2:3" x14ac:dyDescent="0.45">
      <c r="B673" s="8"/>
      <c r="C673" s="8"/>
    </row>
    <row r="674" spans="2:3" x14ac:dyDescent="0.45">
      <c r="B674" s="8"/>
      <c r="C674" s="8"/>
    </row>
    <row r="675" spans="2:3" x14ac:dyDescent="0.45">
      <c r="B675" s="8"/>
      <c r="C675" s="8"/>
    </row>
    <row r="676" spans="2:3" x14ac:dyDescent="0.45">
      <c r="B676" s="8"/>
      <c r="C676" s="8"/>
    </row>
    <row r="677" spans="2:3" x14ac:dyDescent="0.45">
      <c r="B677" s="8"/>
      <c r="C677" s="8"/>
    </row>
    <row r="678" spans="2:3" x14ac:dyDescent="0.45">
      <c r="B678" s="8"/>
      <c r="C678" s="8"/>
    </row>
    <row r="679" spans="2:3" x14ac:dyDescent="0.45">
      <c r="B679" s="8"/>
      <c r="C679" s="8"/>
    </row>
    <row r="680" spans="2:3" x14ac:dyDescent="0.45">
      <c r="B680" s="8"/>
      <c r="C680" s="8"/>
    </row>
    <row r="681" spans="2:3" x14ac:dyDescent="0.45">
      <c r="B681" s="8"/>
      <c r="C681" s="8"/>
    </row>
    <row r="682" spans="2:3" x14ac:dyDescent="0.45">
      <c r="B682" s="8"/>
      <c r="C682" s="8"/>
    </row>
    <row r="683" spans="2:3" x14ac:dyDescent="0.45">
      <c r="B683" s="8"/>
      <c r="C683" s="8"/>
    </row>
    <row r="684" spans="2:3" x14ac:dyDescent="0.45">
      <c r="B684" s="8"/>
      <c r="C684" s="8"/>
    </row>
    <row r="685" spans="2:3" x14ac:dyDescent="0.45">
      <c r="B685" s="8"/>
      <c r="C685" s="8"/>
    </row>
    <row r="686" spans="2:3" x14ac:dyDescent="0.45">
      <c r="B686" s="8"/>
      <c r="C686" s="8"/>
    </row>
    <row r="687" spans="2:3" x14ac:dyDescent="0.45">
      <c r="B687" s="8"/>
      <c r="C687" s="8"/>
    </row>
    <row r="688" spans="2:3" x14ac:dyDescent="0.45">
      <c r="B688" s="8"/>
      <c r="C688" s="8"/>
    </row>
    <row r="689" spans="2:3" x14ac:dyDescent="0.45">
      <c r="B689" s="8"/>
      <c r="C689" s="8"/>
    </row>
    <row r="690" spans="2:3" x14ac:dyDescent="0.45">
      <c r="B690" s="8"/>
      <c r="C690" s="8"/>
    </row>
    <row r="691" spans="2:3" x14ac:dyDescent="0.45">
      <c r="B691" s="8"/>
      <c r="C691" s="8"/>
    </row>
    <row r="692" spans="2:3" x14ac:dyDescent="0.45">
      <c r="B692" s="8"/>
      <c r="C692" s="8"/>
    </row>
    <row r="693" spans="2:3" x14ac:dyDescent="0.45">
      <c r="B693" s="8"/>
      <c r="C693" s="8"/>
    </row>
    <row r="694" spans="2:3" x14ac:dyDescent="0.45">
      <c r="B694" s="8"/>
      <c r="C694" s="8"/>
    </row>
    <row r="695" spans="2:3" x14ac:dyDescent="0.45">
      <c r="B695" s="8"/>
      <c r="C695" s="8"/>
    </row>
    <row r="696" spans="2:3" x14ac:dyDescent="0.45">
      <c r="B696" s="8"/>
      <c r="C696" s="8"/>
    </row>
    <row r="697" spans="2:3" x14ac:dyDescent="0.45">
      <c r="B697" s="8"/>
      <c r="C697" s="8"/>
    </row>
    <row r="698" spans="2:3" x14ac:dyDescent="0.45">
      <c r="B698" s="8"/>
      <c r="C698" s="8"/>
    </row>
    <row r="699" spans="2:3" x14ac:dyDescent="0.45">
      <c r="B699" s="8"/>
      <c r="C699" s="8"/>
    </row>
    <row r="700" spans="2:3" x14ac:dyDescent="0.45">
      <c r="B700" s="8"/>
      <c r="C700" s="8"/>
    </row>
    <row r="701" spans="2:3" x14ac:dyDescent="0.45">
      <c r="B701" s="8"/>
      <c r="C701" s="8"/>
    </row>
    <row r="702" spans="2:3" x14ac:dyDescent="0.45">
      <c r="B702" s="8"/>
      <c r="C702" s="8"/>
    </row>
    <row r="703" spans="2:3" x14ac:dyDescent="0.45">
      <c r="B703" s="8"/>
      <c r="C703" s="8"/>
    </row>
    <row r="704" spans="2:3" x14ac:dyDescent="0.45">
      <c r="B704" s="8"/>
      <c r="C704" s="8"/>
    </row>
    <row r="705" spans="2:3" x14ac:dyDescent="0.45">
      <c r="B705" s="8"/>
      <c r="C705" s="8"/>
    </row>
    <row r="706" spans="2:3" x14ac:dyDescent="0.45">
      <c r="B706" s="8"/>
      <c r="C706" s="8"/>
    </row>
    <row r="707" spans="2:3" x14ac:dyDescent="0.45">
      <c r="B707" s="8"/>
      <c r="C707" s="8"/>
    </row>
    <row r="708" spans="2:3" x14ac:dyDescent="0.45">
      <c r="B708" s="8"/>
      <c r="C708" s="8"/>
    </row>
    <row r="709" spans="2:3" x14ac:dyDescent="0.45">
      <c r="B709" s="8"/>
      <c r="C709" s="8"/>
    </row>
    <row r="710" spans="2:3" x14ac:dyDescent="0.45">
      <c r="B710" s="8"/>
      <c r="C710" s="8"/>
    </row>
    <row r="711" spans="2:3" x14ac:dyDescent="0.45">
      <c r="B711" s="8"/>
      <c r="C711" s="8"/>
    </row>
    <row r="712" spans="2:3" x14ac:dyDescent="0.45">
      <c r="B712" s="8"/>
      <c r="C712" s="8"/>
    </row>
    <row r="713" spans="2:3" x14ac:dyDescent="0.45">
      <c r="B713" s="8"/>
      <c r="C713" s="8"/>
    </row>
    <row r="714" spans="2:3" x14ac:dyDescent="0.45">
      <c r="B714" s="8"/>
      <c r="C714" s="8"/>
    </row>
    <row r="715" spans="2:3" x14ac:dyDescent="0.45">
      <c r="B715" s="8"/>
      <c r="C715" s="8"/>
    </row>
    <row r="716" spans="2:3" x14ac:dyDescent="0.45">
      <c r="B716" s="8"/>
      <c r="C716" s="8"/>
    </row>
    <row r="717" spans="2:3" x14ac:dyDescent="0.45">
      <c r="B717" s="8"/>
      <c r="C717" s="8"/>
    </row>
    <row r="718" spans="2:3" x14ac:dyDescent="0.45">
      <c r="B718" s="8"/>
      <c r="C718" s="8"/>
    </row>
    <row r="719" spans="2:3" x14ac:dyDescent="0.45">
      <c r="B719" s="8"/>
      <c r="C719" s="8"/>
    </row>
    <row r="720" spans="2:3" x14ac:dyDescent="0.45">
      <c r="B720" s="8"/>
      <c r="C720" s="8"/>
    </row>
    <row r="721" spans="2:3" x14ac:dyDescent="0.45">
      <c r="B721" s="8"/>
      <c r="C721" s="8"/>
    </row>
    <row r="722" spans="2:3" x14ac:dyDescent="0.45">
      <c r="B722" s="8"/>
      <c r="C722" s="8"/>
    </row>
    <row r="723" spans="2:3" x14ac:dyDescent="0.45">
      <c r="B723" s="8"/>
      <c r="C723" s="8"/>
    </row>
    <row r="724" spans="2:3" x14ac:dyDescent="0.45">
      <c r="B724" s="8"/>
      <c r="C724" s="8"/>
    </row>
    <row r="725" spans="2:3" x14ac:dyDescent="0.45">
      <c r="B725" s="8"/>
      <c r="C725" s="8"/>
    </row>
    <row r="726" spans="2:3" x14ac:dyDescent="0.45">
      <c r="B726" s="8"/>
      <c r="C726" s="8"/>
    </row>
    <row r="727" spans="2:3" x14ac:dyDescent="0.45">
      <c r="B727" s="8"/>
      <c r="C727" s="8"/>
    </row>
    <row r="728" spans="2:3" x14ac:dyDescent="0.45">
      <c r="B728" s="8"/>
      <c r="C728" s="8"/>
    </row>
    <row r="729" spans="2:3" x14ac:dyDescent="0.45">
      <c r="B729" s="8"/>
      <c r="C729" s="8"/>
    </row>
    <row r="730" spans="2:3" x14ac:dyDescent="0.45">
      <c r="B730" s="8"/>
      <c r="C730" s="8"/>
    </row>
    <row r="731" spans="2:3" x14ac:dyDescent="0.45">
      <c r="B731" s="8"/>
      <c r="C731" s="8"/>
    </row>
    <row r="732" spans="2:3" x14ac:dyDescent="0.45">
      <c r="B732" s="8"/>
      <c r="C732" s="8"/>
    </row>
    <row r="733" spans="2:3" x14ac:dyDescent="0.45">
      <c r="B733" s="8"/>
      <c r="C733" s="8"/>
    </row>
    <row r="734" spans="2:3" x14ac:dyDescent="0.45">
      <c r="B734" s="8"/>
      <c r="C734" s="8"/>
    </row>
    <row r="735" spans="2:3" x14ac:dyDescent="0.45">
      <c r="B735" s="8"/>
      <c r="C735" s="8"/>
    </row>
    <row r="736" spans="2:3" x14ac:dyDescent="0.45">
      <c r="B736" s="8"/>
      <c r="C736" s="8"/>
    </row>
    <row r="737" spans="2:3" x14ac:dyDescent="0.45">
      <c r="B737" s="8"/>
      <c r="C737" s="8"/>
    </row>
    <row r="738" spans="2:3" x14ac:dyDescent="0.45">
      <c r="B738" s="8"/>
      <c r="C738" s="8"/>
    </row>
    <row r="739" spans="2:3" x14ac:dyDescent="0.45">
      <c r="B739" s="8"/>
      <c r="C739" s="8"/>
    </row>
    <row r="740" spans="2:3" x14ac:dyDescent="0.45">
      <c r="B740" s="8"/>
      <c r="C740" s="8"/>
    </row>
    <row r="741" spans="2:3" x14ac:dyDescent="0.45">
      <c r="B741" s="8"/>
      <c r="C741" s="8"/>
    </row>
    <row r="742" spans="2:3" x14ac:dyDescent="0.45">
      <c r="B742" s="8"/>
      <c r="C742" s="8"/>
    </row>
    <row r="743" spans="2:3" x14ac:dyDescent="0.45">
      <c r="B743" s="8"/>
      <c r="C743" s="8"/>
    </row>
    <row r="744" spans="2:3" x14ac:dyDescent="0.45">
      <c r="B744" s="8"/>
      <c r="C744" s="8"/>
    </row>
    <row r="745" spans="2:3" x14ac:dyDescent="0.45">
      <c r="B745" s="8"/>
      <c r="C745" s="8"/>
    </row>
    <row r="746" spans="2:3" x14ac:dyDescent="0.45">
      <c r="B746" s="8"/>
      <c r="C746" s="8"/>
    </row>
    <row r="747" spans="2:3" x14ac:dyDescent="0.45">
      <c r="B747" s="8"/>
      <c r="C747" s="8"/>
    </row>
    <row r="748" spans="2:3" x14ac:dyDescent="0.45">
      <c r="B748" s="8"/>
      <c r="C748" s="8"/>
    </row>
    <row r="749" spans="2:3" x14ac:dyDescent="0.45">
      <c r="B749" s="8"/>
      <c r="C749" s="8"/>
    </row>
    <row r="750" spans="2:3" x14ac:dyDescent="0.45">
      <c r="B750" s="8"/>
      <c r="C750" s="8"/>
    </row>
    <row r="751" spans="2:3" x14ac:dyDescent="0.45">
      <c r="B751" s="8"/>
      <c r="C751" s="8"/>
    </row>
    <row r="752" spans="2:3" x14ac:dyDescent="0.45">
      <c r="B752" s="8"/>
      <c r="C752" s="8"/>
    </row>
    <row r="753" spans="2:3" x14ac:dyDescent="0.45">
      <c r="B753" s="8"/>
      <c r="C753" s="8"/>
    </row>
    <row r="754" spans="2:3" x14ac:dyDescent="0.45">
      <c r="B754" s="8"/>
      <c r="C754" s="8"/>
    </row>
    <row r="755" spans="2:3" x14ac:dyDescent="0.45">
      <c r="B755" s="8"/>
      <c r="C755" s="8"/>
    </row>
    <row r="756" spans="2:3" x14ac:dyDescent="0.45">
      <c r="B756" s="8"/>
      <c r="C756" s="8"/>
    </row>
    <row r="757" spans="2:3" x14ac:dyDescent="0.45">
      <c r="B757" s="8"/>
      <c r="C757" s="8"/>
    </row>
    <row r="758" spans="2:3" x14ac:dyDescent="0.45">
      <c r="B758" s="8"/>
      <c r="C758" s="8"/>
    </row>
    <row r="759" spans="2:3" x14ac:dyDescent="0.45">
      <c r="B759" s="8"/>
      <c r="C759" s="8"/>
    </row>
    <row r="760" spans="2:3" x14ac:dyDescent="0.45">
      <c r="B760" s="8"/>
      <c r="C760" s="8"/>
    </row>
    <row r="761" spans="2:3" x14ac:dyDescent="0.45">
      <c r="B761" s="8"/>
      <c r="C761" s="8"/>
    </row>
    <row r="762" spans="2:3" x14ac:dyDescent="0.45">
      <c r="B762" s="8"/>
      <c r="C762" s="8"/>
    </row>
    <row r="763" spans="2:3" x14ac:dyDescent="0.45">
      <c r="B763" s="8"/>
      <c r="C763" s="8"/>
    </row>
    <row r="764" spans="2:3" x14ac:dyDescent="0.45">
      <c r="B764" s="8"/>
      <c r="C764" s="8"/>
    </row>
    <row r="765" spans="2:3" x14ac:dyDescent="0.45">
      <c r="B765" s="8"/>
      <c r="C765" s="8"/>
    </row>
    <row r="766" spans="2:3" x14ac:dyDescent="0.45">
      <c r="B766" s="8"/>
      <c r="C766" s="8"/>
    </row>
    <row r="767" spans="2:3" x14ac:dyDescent="0.45">
      <c r="B767" s="8"/>
      <c r="C767" s="8"/>
    </row>
    <row r="768" spans="2:3" x14ac:dyDescent="0.45">
      <c r="B768" s="8"/>
      <c r="C768" s="8"/>
    </row>
    <row r="769" spans="2:3" x14ac:dyDescent="0.45">
      <c r="B769" s="8"/>
      <c r="C769" s="8"/>
    </row>
    <row r="770" spans="2:3" x14ac:dyDescent="0.45">
      <c r="B770" s="8"/>
      <c r="C770" s="8"/>
    </row>
    <row r="771" spans="2:3" x14ac:dyDescent="0.45">
      <c r="B771" s="8"/>
      <c r="C771" s="8"/>
    </row>
    <row r="772" spans="2:3" x14ac:dyDescent="0.45">
      <c r="B772" s="8"/>
      <c r="C772" s="8"/>
    </row>
    <row r="773" spans="2:3" x14ac:dyDescent="0.45">
      <c r="B773" s="8"/>
      <c r="C773" s="8"/>
    </row>
    <row r="774" spans="2:3" x14ac:dyDescent="0.45">
      <c r="B774" s="8"/>
      <c r="C774" s="8"/>
    </row>
    <row r="775" spans="2:3" x14ac:dyDescent="0.45">
      <c r="B775" s="8"/>
      <c r="C775" s="8"/>
    </row>
    <row r="776" spans="2:3" x14ac:dyDescent="0.45">
      <c r="B776" s="8"/>
      <c r="C776" s="8"/>
    </row>
    <row r="777" spans="2:3" x14ac:dyDescent="0.45">
      <c r="B777" s="8"/>
      <c r="C777" s="8"/>
    </row>
    <row r="778" spans="2:3" x14ac:dyDescent="0.45">
      <c r="B778" s="8"/>
      <c r="C778" s="8"/>
    </row>
    <row r="779" spans="2:3" x14ac:dyDescent="0.45">
      <c r="B779" s="8"/>
      <c r="C779" s="8"/>
    </row>
    <row r="780" spans="2:3" x14ac:dyDescent="0.45">
      <c r="B780" s="8"/>
      <c r="C780" s="8"/>
    </row>
    <row r="781" spans="2:3" x14ac:dyDescent="0.45">
      <c r="B781" s="8"/>
      <c r="C781" s="8"/>
    </row>
    <row r="782" spans="2:3" x14ac:dyDescent="0.45">
      <c r="B782" s="8"/>
      <c r="C782" s="8"/>
    </row>
    <row r="783" spans="2:3" x14ac:dyDescent="0.45">
      <c r="B783" s="8"/>
      <c r="C783" s="8"/>
    </row>
    <row r="784" spans="2:3" x14ac:dyDescent="0.45">
      <c r="B784" s="8"/>
      <c r="C784" s="8"/>
    </row>
    <row r="785" spans="2:3" x14ac:dyDescent="0.45">
      <c r="B785" s="8"/>
      <c r="C785" s="8"/>
    </row>
    <row r="786" spans="2:3" x14ac:dyDescent="0.45">
      <c r="B786" s="8"/>
      <c r="C786" s="8"/>
    </row>
    <row r="787" spans="2:3" x14ac:dyDescent="0.45">
      <c r="B787" s="8"/>
      <c r="C787" s="8"/>
    </row>
    <row r="788" spans="2:3" x14ac:dyDescent="0.45">
      <c r="B788" s="8"/>
      <c r="C788" s="8"/>
    </row>
    <row r="789" spans="2:3" x14ac:dyDescent="0.45">
      <c r="B789" s="8"/>
      <c r="C789" s="8"/>
    </row>
    <row r="790" spans="2:3" x14ac:dyDescent="0.45">
      <c r="B790" s="8"/>
      <c r="C790" s="8"/>
    </row>
    <row r="791" spans="2:3" x14ac:dyDescent="0.45">
      <c r="B791" s="8"/>
      <c r="C791" s="8"/>
    </row>
    <row r="792" spans="2:3" x14ac:dyDescent="0.45">
      <c r="B792" s="8"/>
      <c r="C792" s="8"/>
    </row>
    <row r="793" spans="2:3" x14ac:dyDescent="0.45">
      <c r="B793" s="8"/>
      <c r="C793" s="8"/>
    </row>
    <row r="794" spans="2:3" x14ac:dyDescent="0.45">
      <c r="B794" s="8"/>
      <c r="C794" s="8"/>
    </row>
    <row r="795" spans="2:3" x14ac:dyDescent="0.45">
      <c r="B795" s="8"/>
      <c r="C795" s="8"/>
    </row>
    <row r="796" spans="2:3" x14ac:dyDescent="0.45">
      <c r="B796" s="8"/>
      <c r="C796" s="8"/>
    </row>
    <row r="797" spans="2:3" x14ac:dyDescent="0.45">
      <c r="B797" s="8"/>
      <c r="C797" s="8"/>
    </row>
    <row r="798" spans="2:3" x14ac:dyDescent="0.45">
      <c r="B798" s="8"/>
      <c r="C798" s="8"/>
    </row>
    <row r="799" spans="2:3" x14ac:dyDescent="0.45">
      <c r="B799" s="8"/>
      <c r="C799" s="8"/>
    </row>
    <row r="800" spans="2:3" x14ac:dyDescent="0.45">
      <c r="B800" s="8"/>
      <c r="C800" s="8"/>
    </row>
    <row r="801" spans="2:3" x14ac:dyDescent="0.45">
      <c r="B801" s="8"/>
      <c r="C801" s="8"/>
    </row>
    <row r="802" spans="2:3" x14ac:dyDescent="0.45">
      <c r="B802" s="8"/>
      <c r="C802" s="8"/>
    </row>
    <row r="803" spans="2:3" x14ac:dyDescent="0.45">
      <c r="B803" s="8"/>
      <c r="C803" s="8"/>
    </row>
    <row r="804" spans="2:3" x14ac:dyDescent="0.45">
      <c r="B804" s="8"/>
      <c r="C804" s="8"/>
    </row>
    <row r="805" spans="2:3" x14ac:dyDescent="0.45">
      <c r="B805" s="8"/>
      <c r="C805" s="8"/>
    </row>
    <row r="806" spans="2:3" x14ac:dyDescent="0.45">
      <c r="B806" s="8"/>
      <c r="C806" s="8"/>
    </row>
    <row r="807" spans="2:3" x14ac:dyDescent="0.45">
      <c r="B807" s="8"/>
      <c r="C807" s="8"/>
    </row>
    <row r="808" spans="2:3" x14ac:dyDescent="0.45">
      <c r="B808" s="8"/>
      <c r="C808" s="8"/>
    </row>
    <row r="809" spans="2:3" x14ac:dyDescent="0.45">
      <c r="B809" s="8"/>
      <c r="C809" s="8"/>
    </row>
    <row r="810" spans="2:3" x14ac:dyDescent="0.45">
      <c r="B810" s="8"/>
      <c r="C810" s="8"/>
    </row>
    <row r="811" spans="2:3" x14ac:dyDescent="0.45">
      <c r="B811" s="8"/>
      <c r="C811" s="8"/>
    </row>
    <row r="812" spans="2:3" x14ac:dyDescent="0.45">
      <c r="B812" s="8"/>
      <c r="C812" s="8"/>
    </row>
    <row r="813" spans="2:3" x14ac:dyDescent="0.45">
      <c r="B813" s="8"/>
      <c r="C813" s="8"/>
    </row>
    <row r="814" spans="2:3" x14ac:dyDescent="0.45">
      <c r="B814" s="8"/>
      <c r="C814" s="8"/>
    </row>
    <row r="815" spans="2:3" x14ac:dyDescent="0.45">
      <c r="B815" s="8"/>
      <c r="C815" s="8"/>
    </row>
    <row r="816" spans="2:3" x14ac:dyDescent="0.45">
      <c r="B816" s="8"/>
      <c r="C816" s="8"/>
    </row>
    <row r="817" spans="2:3" x14ac:dyDescent="0.45">
      <c r="B817" s="8"/>
      <c r="C817" s="8"/>
    </row>
    <row r="818" spans="2:3" x14ac:dyDescent="0.45">
      <c r="B818" s="8"/>
      <c r="C818" s="8"/>
    </row>
    <row r="819" spans="2:3" x14ac:dyDescent="0.45">
      <c r="B819" s="8"/>
      <c r="C819" s="8"/>
    </row>
    <row r="820" spans="2:3" x14ac:dyDescent="0.45">
      <c r="B820" s="8"/>
      <c r="C820" s="8"/>
    </row>
    <row r="821" spans="2:3" x14ac:dyDescent="0.45">
      <c r="B821" s="8"/>
      <c r="C821" s="8"/>
    </row>
    <row r="822" spans="2:3" x14ac:dyDescent="0.45">
      <c r="B822" s="8"/>
      <c r="C822" s="8"/>
    </row>
    <row r="823" spans="2:3" x14ac:dyDescent="0.45">
      <c r="B823" s="8"/>
      <c r="C823" s="8"/>
    </row>
    <row r="824" spans="2:3" x14ac:dyDescent="0.45">
      <c r="B824" s="8"/>
      <c r="C824" s="8"/>
    </row>
    <row r="825" spans="2:3" x14ac:dyDescent="0.45">
      <c r="B825" s="8"/>
      <c r="C825" s="8"/>
    </row>
    <row r="826" spans="2:3" x14ac:dyDescent="0.45">
      <c r="B826" s="8"/>
      <c r="C826" s="8"/>
    </row>
    <row r="827" spans="2:3" x14ac:dyDescent="0.45">
      <c r="B827" s="8"/>
      <c r="C827" s="8"/>
    </row>
    <row r="828" spans="2:3" x14ac:dyDescent="0.45">
      <c r="B828" s="8"/>
      <c r="C828" s="8"/>
    </row>
    <row r="829" spans="2:3" x14ac:dyDescent="0.45">
      <c r="B829" s="8"/>
      <c r="C829" s="8"/>
    </row>
    <row r="830" spans="2:3" x14ac:dyDescent="0.45">
      <c r="B830" s="8"/>
      <c r="C830" s="8"/>
    </row>
    <row r="831" spans="2:3" x14ac:dyDescent="0.45">
      <c r="B831" s="8"/>
      <c r="C831" s="8"/>
    </row>
    <row r="832" spans="2:3" x14ac:dyDescent="0.45">
      <c r="B832" s="8"/>
      <c r="C832" s="8"/>
    </row>
    <row r="833" spans="2:3" x14ac:dyDescent="0.45">
      <c r="B833" s="8"/>
      <c r="C833" s="8"/>
    </row>
    <row r="834" spans="2:3" x14ac:dyDescent="0.45">
      <c r="B834" s="8"/>
      <c r="C834" s="8"/>
    </row>
    <row r="835" spans="2:3" x14ac:dyDescent="0.45">
      <c r="B835" s="8"/>
      <c r="C835" s="8"/>
    </row>
    <row r="836" spans="2:3" x14ac:dyDescent="0.45">
      <c r="B836" s="8"/>
      <c r="C836" s="8"/>
    </row>
    <row r="837" spans="2:3" x14ac:dyDescent="0.45">
      <c r="B837" s="8"/>
      <c r="C837" s="8"/>
    </row>
    <row r="838" spans="2:3" x14ac:dyDescent="0.45">
      <c r="B838" s="8"/>
      <c r="C838" s="8"/>
    </row>
    <row r="839" spans="2:3" x14ac:dyDescent="0.45">
      <c r="B839" s="8"/>
      <c r="C839" s="8"/>
    </row>
    <row r="840" spans="2:3" x14ac:dyDescent="0.45">
      <c r="B840" s="8"/>
      <c r="C840" s="8"/>
    </row>
    <row r="841" spans="2:3" x14ac:dyDescent="0.45">
      <c r="B841" s="8"/>
      <c r="C841" s="8"/>
    </row>
    <row r="842" spans="2:3" x14ac:dyDescent="0.45">
      <c r="B842" s="8"/>
      <c r="C842" s="8"/>
    </row>
    <row r="843" spans="2:3" x14ac:dyDescent="0.45">
      <c r="B843" s="8"/>
      <c r="C843" s="8"/>
    </row>
    <row r="844" spans="2:3" x14ac:dyDescent="0.45">
      <c r="B844" s="8"/>
      <c r="C844" s="8"/>
    </row>
    <row r="845" spans="2:3" x14ac:dyDescent="0.45">
      <c r="B845" s="8"/>
      <c r="C845" s="8"/>
    </row>
    <row r="846" spans="2:3" x14ac:dyDescent="0.45">
      <c r="B846" s="8"/>
      <c r="C846" s="8"/>
    </row>
    <row r="847" spans="2:3" x14ac:dyDescent="0.45">
      <c r="B847" s="8"/>
      <c r="C847" s="8"/>
    </row>
    <row r="848" spans="2:3" x14ac:dyDescent="0.45">
      <c r="B848" s="8"/>
      <c r="C848" s="8"/>
    </row>
    <row r="849" spans="2:3" x14ac:dyDescent="0.45">
      <c r="B849" s="8"/>
      <c r="C849" s="8"/>
    </row>
    <row r="850" spans="2:3" x14ac:dyDescent="0.45">
      <c r="B850" s="8"/>
      <c r="C850" s="8"/>
    </row>
    <row r="851" spans="2:3" x14ac:dyDescent="0.45">
      <c r="B851" s="8"/>
      <c r="C851" s="8"/>
    </row>
    <row r="852" spans="2:3" x14ac:dyDescent="0.45">
      <c r="B852" s="8"/>
      <c r="C852" s="8"/>
    </row>
    <row r="853" spans="2:3" x14ac:dyDescent="0.45">
      <c r="B853" s="8"/>
      <c r="C853" s="8"/>
    </row>
    <row r="854" spans="2:3" x14ac:dyDescent="0.45">
      <c r="B854" s="8"/>
      <c r="C854" s="8"/>
    </row>
    <row r="855" spans="2:3" x14ac:dyDescent="0.45">
      <c r="B855" s="8"/>
      <c r="C855" s="8"/>
    </row>
    <row r="856" spans="2:3" x14ac:dyDescent="0.45">
      <c r="B856" s="8"/>
      <c r="C856" s="8"/>
    </row>
    <row r="857" spans="2:3" x14ac:dyDescent="0.45">
      <c r="B857" s="8"/>
      <c r="C857" s="8"/>
    </row>
    <row r="858" spans="2:3" x14ac:dyDescent="0.45">
      <c r="B858" s="8"/>
      <c r="C858" s="8"/>
    </row>
    <row r="859" spans="2:3" x14ac:dyDescent="0.45">
      <c r="B859" s="8"/>
      <c r="C859" s="8"/>
    </row>
    <row r="860" spans="2:3" x14ac:dyDescent="0.45">
      <c r="B860" s="8"/>
      <c r="C860" s="8"/>
    </row>
    <row r="861" spans="2:3" x14ac:dyDescent="0.45">
      <c r="B861" s="8"/>
      <c r="C861" s="8"/>
    </row>
    <row r="862" spans="2:3" x14ac:dyDescent="0.45">
      <c r="B862" s="8"/>
      <c r="C862" s="8"/>
    </row>
    <row r="863" spans="2:3" x14ac:dyDescent="0.45">
      <c r="B863" s="8"/>
      <c r="C863" s="8"/>
    </row>
    <row r="864" spans="2:3" x14ac:dyDescent="0.45">
      <c r="B864" s="8"/>
      <c r="C864" s="8"/>
    </row>
    <row r="865" spans="2:3" x14ac:dyDescent="0.45">
      <c r="B865" s="8"/>
      <c r="C865" s="8"/>
    </row>
    <row r="866" spans="2:3" x14ac:dyDescent="0.45">
      <c r="B866" s="8"/>
      <c r="C866" s="8"/>
    </row>
    <row r="867" spans="2:3" x14ac:dyDescent="0.45">
      <c r="B867" s="8"/>
      <c r="C867" s="8"/>
    </row>
    <row r="868" spans="2:3" x14ac:dyDescent="0.45">
      <c r="B868" s="8"/>
      <c r="C868" s="8"/>
    </row>
    <row r="869" spans="2:3" x14ac:dyDescent="0.45">
      <c r="B869" s="8"/>
      <c r="C869" s="8"/>
    </row>
    <row r="870" spans="2:3" x14ac:dyDescent="0.45">
      <c r="B870" s="8"/>
      <c r="C870" s="8"/>
    </row>
    <row r="871" spans="2:3" x14ac:dyDescent="0.45">
      <c r="B871" s="8"/>
      <c r="C871" s="8"/>
    </row>
    <row r="872" spans="2:3" x14ac:dyDescent="0.45">
      <c r="B872" s="8"/>
      <c r="C872" s="8"/>
    </row>
    <row r="873" spans="2:3" x14ac:dyDescent="0.45">
      <c r="B873" s="8"/>
      <c r="C873" s="8"/>
    </row>
    <row r="874" spans="2:3" x14ac:dyDescent="0.45">
      <c r="B874" s="8"/>
      <c r="C874" s="8"/>
    </row>
    <row r="875" spans="2:3" x14ac:dyDescent="0.45">
      <c r="B875" s="8"/>
      <c r="C875" s="8"/>
    </row>
    <row r="876" spans="2:3" x14ac:dyDescent="0.45">
      <c r="B876" s="8"/>
      <c r="C876" s="8"/>
    </row>
    <row r="877" spans="2:3" x14ac:dyDescent="0.45">
      <c r="B877" s="8"/>
      <c r="C877" s="8"/>
    </row>
    <row r="878" spans="2:3" x14ac:dyDescent="0.45">
      <c r="B878" s="8"/>
      <c r="C878" s="8"/>
    </row>
    <row r="879" spans="2:3" x14ac:dyDescent="0.45">
      <c r="B879" s="8"/>
      <c r="C879" s="8"/>
    </row>
    <row r="880" spans="2:3" x14ac:dyDescent="0.45">
      <c r="B880" s="8"/>
      <c r="C880" s="8"/>
    </row>
    <row r="881" spans="2:3" x14ac:dyDescent="0.45">
      <c r="B881" s="8"/>
      <c r="C881" s="8"/>
    </row>
    <row r="882" spans="2:3" x14ac:dyDescent="0.45">
      <c r="B882" s="8"/>
      <c r="C882" s="8"/>
    </row>
    <row r="883" spans="2:3" x14ac:dyDescent="0.45">
      <c r="B883" s="8"/>
      <c r="C883" s="8"/>
    </row>
    <row r="884" spans="2:3" x14ac:dyDescent="0.45">
      <c r="B884" s="8"/>
      <c r="C884" s="8"/>
    </row>
    <row r="885" spans="2:3" x14ac:dyDescent="0.45">
      <c r="B885" s="8"/>
      <c r="C885" s="8"/>
    </row>
    <row r="886" spans="2:3" x14ac:dyDescent="0.45">
      <c r="B886" s="8"/>
      <c r="C886" s="8"/>
    </row>
    <row r="887" spans="2:3" x14ac:dyDescent="0.45">
      <c r="B887" s="8"/>
      <c r="C887" s="8"/>
    </row>
    <row r="888" spans="2:3" x14ac:dyDescent="0.45">
      <c r="B888" s="8"/>
      <c r="C888" s="8"/>
    </row>
    <row r="889" spans="2:3" x14ac:dyDescent="0.45">
      <c r="B889" s="8"/>
      <c r="C889" s="8"/>
    </row>
    <row r="890" spans="2:3" x14ac:dyDescent="0.45">
      <c r="B890" s="8"/>
      <c r="C890" s="8"/>
    </row>
    <row r="891" spans="2:3" x14ac:dyDescent="0.45">
      <c r="B891" s="8"/>
      <c r="C891" s="8"/>
    </row>
    <row r="892" spans="2:3" x14ac:dyDescent="0.45">
      <c r="B892" s="8"/>
      <c r="C892" s="8"/>
    </row>
    <row r="893" spans="2:3" x14ac:dyDescent="0.45">
      <c r="B893" s="8"/>
      <c r="C893" s="8"/>
    </row>
    <row r="894" spans="2:3" x14ac:dyDescent="0.45">
      <c r="B894" s="8"/>
      <c r="C894" s="8"/>
    </row>
    <row r="895" spans="2:3" x14ac:dyDescent="0.45">
      <c r="B895" s="8"/>
      <c r="C895" s="8"/>
    </row>
    <row r="896" spans="2:3" x14ac:dyDescent="0.45">
      <c r="B896" s="8"/>
      <c r="C896" s="8"/>
    </row>
    <row r="897" spans="2:3" x14ac:dyDescent="0.45">
      <c r="B897" s="8"/>
      <c r="C897" s="8"/>
    </row>
    <row r="898" spans="2:3" x14ac:dyDescent="0.45">
      <c r="B898" s="8"/>
      <c r="C898" s="8"/>
    </row>
    <row r="899" spans="2:3" x14ac:dyDescent="0.45">
      <c r="B899" s="8"/>
      <c r="C899" s="8"/>
    </row>
    <row r="900" spans="2:3" x14ac:dyDescent="0.45">
      <c r="B900" s="8"/>
      <c r="C900" s="8"/>
    </row>
    <row r="901" spans="2:3" x14ac:dyDescent="0.45">
      <c r="B901" s="8"/>
      <c r="C901" s="8"/>
    </row>
    <row r="902" spans="2:3" x14ac:dyDescent="0.45">
      <c r="B902" s="8"/>
      <c r="C902" s="8"/>
    </row>
    <row r="903" spans="2:3" x14ac:dyDescent="0.45">
      <c r="B903" s="8"/>
      <c r="C903" s="8"/>
    </row>
    <row r="904" spans="2:3" x14ac:dyDescent="0.45">
      <c r="B904" s="8"/>
      <c r="C904" s="8"/>
    </row>
    <row r="905" spans="2:3" x14ac:dyDescent="0.45">
      <c r="B905" s="8"/>
      <c r="C905" s="8"/>
    </row>
    <row r="906" spans="2:3" x14ac:dyDescent="0.45">
      <c r="B906" s="8"/>
      <c r="C906" s="8"/>
    </row>
    <row r="907" spans="2:3" x14ac:dyDescent="0.45">
      <c r="B907" s="8"/>
      <c r="C907" s="8"/>
    </row>
    <row r="908" spans="2:3" x14ac:dyDescent="0.45">
      <c r="B908" s="8"/>
      <c r="C908" s="8"/>
    </row>
    <row r="909" spans="2:3" x14ac:dyDescent="0.45">
      <c r="B909" s="8"/>
      <c r="C909" s="8"/>
    </row>
    <row r="910" spans="2:3" x14ac:dyDescent="0.45">
      <c r="B910" s="8"/>
      <c r="C910" s="8"/>
    </row>
    <row r="911" spans="2:3" x14ac:dyDescent="0.45">
      <c r="B911" s="8"/>
      <c r="C911" s="8"/>
    </row>
    <row r="912" spans="2:3" x14ac:dyDescent="0.45">
      <c r="B912" s="8"/>
      <c r="C912" s="8"/>
    </row>
    <row r="913" spans="2:3" x14ac:dyDescent="0.45">
      <c r="B913" s="8"/>
      <c r="C913" s="8"/>
    </row>
    <row r="914" spans="2:3" x14ac:dyDescent="0.45">
      <c r="B914" s="8"/>
      <c r="C914" s="8"/>
    </row>
    <row r="915" spans="2:3" x14ac:dyDescent="0.45">
      <c r="B915" s="8"/>
      <c r="C915" s="8"/>
    </row>
    <row r="916" spans="2:3" x14ac:dyDescent="0.45">
      <c r="B916" s="8"/>
      <c r="C916" s="8"/>
    </row>
    <row r="917" spans="2:3" x14ac:dyDescent="0.45">
      <c r="B917" s="8"/>
      <c r="C917" s="8"/>
    </row>
    <row r="918" spans="2:3" x14ac:dyDescent="0.45">
      <c r="B918" s="8"/>
      <c r="C918" s="8"/>
    </row>
    <row r="919" spans="2:3" x14ac:dyDescent="0.45">
      <c r="B919" s="8"/>
      <c r="C919" s="8"/>
    </row>
    <row r="920" spans="2:3" x14ac:dyDescent="0.45">
      <c r="B920" s="8"/>
      <c r="C920" s="8"/>
    </row>
    <row r="921" spans="2:3" x14ac:dyDescent="0.45">
      <c r="B921" s="8"/>
      <c r="C921" s="8"/>
    </row>
    <row r="922" spans="2:3" x14ac:dyDescent="0.45">
      <c r="B922" s="8"/>
      <c r="C922" s="8"/>
    </row>
    <row r="923" spans="2:3" x14ac:dyDescent="0.45">
      <c r="B923" s="8"/>
      <c r="C923" s="8"/>
    </row>
    <row r="924" spans="2:3" x14ac:dyDescent="0.45">
      <c r="B924" s="8"/>
      <c r="C924" s="8"/>
    </row>
    <row r="925" spans="2:3" x14ac:dyDescent="0.45">
      <c r="B925" s="8"/>
      <c r="C925" s="8"/>
    </row>
    <row r="926" spans="2:3" x14ac:dyDescent="0.45">
      <c r="B926" s="8"/>
      <c r="C926" s="8"/>
    </row>
    <row r="927" spans="2:3" x14ac:dyDescent="0.45">
      <c r="B927" s="8"/>
      <c r="C927" s="8"/>
    </row>
    <row r="928" spans="2:3" x14ac:dyDescent="0.45">
      <c r="B928" s="8"/>
      <c r="C928" s="8"/>
    </row>
    <row r="929" spans="2:3" x14ac:dyDescent="0.45">
      <c r="B929" s="8"/>
      <c r="C929" s="8"/>
    </row>
    <row r="930" spans="2:3" x14ac:dyDescent="0.45">
      <c r="B930" s="8"/>
      <c r="C930" s="8"/>
    </row>
    <row r="931" spans="2:3" x14ac:dyDescent="0.45">
      <c r="B931" s="8"/>
      <c r="C931" s="8"/>
    </row>
    <row r="932" spans="2:3" x14ac:dyDescent="0.45">
      <c r="B932" s="8"/>
      <c r="C932" s="8"/>
    </row>
    <row r="933" spans="2:3" x14ac:dyDescent="0.45">
      <c r="B933" s="8"/>
      <c r="C933" s="8"/>
    </row>
    <row r="934" spans="2:3" x14ac:dyDescent="0.45">
      <c r="B934" s="8"/>
      <c r="C934" s="8"/>
    </row>
    <row r="935" spans="2:3" x14ac:dyDescent="0.45">
      <c r="B935" s="8"/>
      <c r="C935" s="8"/>
    </row>
    <row r="936" spans="2:3" x14ac:dyDescent="0.45">
      <c r="B936" s="8"/>
      <c r="C936" s="8"/>
    </row>
    <row r="937" spans="2:3" x14ac:dyDescent="0.45">
      <c r="B937" s="8"/>
      <c r="C937" s="8"/>
    </row>
    <row r="938" spans="2:3" x14ac:dyDescent="0.45">
      <c r="B938" s="8"/>
      <c r="C938" s="8"/>
    </row>
    <row r="939" spans="2:3" x14ac:dyDescent="0.45">
      <c r="B939" s="8"/>
      <c r="C939" s="8"/>
    </row>
    <row r="940" spans="2:3" x14ac:dyDescent="0.45">
      <c r="B940" s="8"/>
      <c r="C940" s="8"/>
    </row>
    <row r="941" spans="2:3" x14ac:dyDescent="0.45">
      <c r="B941" s="8"/>
      <c r="C941" s="8"/>
    </row>
    <row r="942" spans="2:3" x14ac:dyDescent="0.45">
      <c r="B942" s="8"/>
      <c r="C942" s="8"/>
    </row>
    <row r="943" spans="2:3" x14ac:dyDescent="0.45">
      <c r="B943" s="8"/>
      <c r="C943" s="8"/>
    </row>
    <row r="944" spans="2:3" x14ac:dyDescent="0.45">
      <c r="B944" s="8"/>
      <c r="C944" s="8"/>
    </row>
    <row r="945" spans="2:3" x14ac:dyDescent="0.45">
      <c r="B945" s="8"/>
      <c r="C945" s="8"/>
    </row>
    <row r="946" spans="2:3" x14ac:dyDescent="0.45">
      <c r="B946" s="8"/>
      <c r="C946" s="8"/>
    </row>
    <row r="947" spans="2:3" x14ac:dyDescent="0.45">
      <c r="B947" s="8"/>
      <c r="C947" s="8"/>
    </row>
    <row r="948" spans="2:3" x14ac:dyDescent="0.45">
      <c r="B948" s="8"/>
      <c r="C948" s="8"/>
    </row>
    <row r="949" spans="2:3" x14ac:dyDescent="0.45">
      <c r="B949" s="8"/>
      <c r="C949" s="8"/>
    </row>
    <row r="950" spans="2:3" x14ac:dyDescent="0.45">
      <c r="B950" s="8"/>
      <c r="C950" s="8"/>
    </row>
    <row r="951" spans="2:3" x14ac:dyDescent="0.45">
      <c r="B951" s="8"/>
      <c r="C951" s="8"/>
    </row>
    <row r="952" spans="2:3" x14ac:dyDescent="0.45">
      <c r="B952" s="8"/>
      <c r="C952" s="8"/>
    </row>
    <row r="953" spans="2:3" x14ac:dyDescent="0.45">
      <c r="B953" s="8"/>
      <c r="C953" s="8"/>
    </row>
    <row r="954" spans="2:3" x14ac:dyDescent="0.45">
      <c r="B954" s="8"/>
      <c r="C954" s="8"/>
    </row>
    <row r="955" spans="2:3" x14ac:dyDescent="0.45">
      <c r="B955" s="8"/>
      <c r="C955" s="8"/>
    </row>
    <row r="956" spans="2:3" x14ac:dyDescent="0.45">
      <c r="B956" s="8"/>
      <c r="C956" s="8"/>
    </row>
    <row r="957" spans="2:3" x14ac:dyDescent="0.45">
      <c r="B957" s="8"/>
      <c r="C957" s="8"/>
    </row>
    <row r="958" spans="2:3" x14ac:dyDescent="0.45">
      <c r="B958" s="8"/>
      <c r="C958" s="8"/>
    </row>
    <row r="959" spans="2:3" x14ac:dyDescent="0.45">
      <c r="B959" s="8"/>
      <c r="C959" s="8"/>
    </row>
    <row r="960" spans="2:3" x14ac:dyDescent="0.45">
      <c r="B960" s="8"/>
      <c r="C960" s="8"/>
    </row>
    <row r="961" spans="2:3" x14ac:dyDescent="0.45">
      <c r="B961" s="8"/>
      <c r="C961" s="8"/>
    </row>
    <row r="962" spans="2:3" x14ac:dyDescent="0.45">
      <c r="B962" s="8"/>
      <c r="C962" s="8"/>
    </row>
    <row r="963" spans="2:3" x14ac:dyDescent="0.45">
      <c r="B963" s="8"/>
      <c r="C963" s="8"/>
    </row>
    <row r="964" spans="2:3" x14ac:dyDescent="0.45">
      <c r="B964" s="8"/>
      <c r="C964" s="8"/>
    </row>
    <row r="965" spans="2:3" x14ac:dyDescent="0.45">
      <c r="B965" s="8"/>
      <c r="C965" s="8"/>
    </row>
    <row r="966" spans="2:3" x14ac:dyDescent="0.45">
      <c r="B966" s="8"/>
      <c r="C966" s="8"/>
    </row>
    <row r="967" spans="2:3" x14ac:dyDescent="0.45">
      <c r="B967" s="8"/>
      <c r="C967" s="8"/>
    </row>
    <row r="968" spans="2:3" x14ac:dyDescent="0.45">
      <c r="B968" s="8"/>
      <c r="C968" s="8"/>
    </row>
    <row r="969" spans="2:3" x14ac:dyDescent="0.45">
      <c r="B969" s="8"/>
      <c r="C969" s="8"/>
    </row>
    <row r="970" spans="2:3" x14ac:dyDescent="0.45">
      <c r="B970" s="8"/>
      <c r="C970" s="8"/>
    </row>
    <row r="971" spans="2:3" x14ac:dyDescent="0.45">
      <c r="B971" s="8"/>
      <c r="C971" s="8"/>
    </row>
    <row r="972" spans="2:3" x14ac:dyDescent="0.45">
      <c r="B972" s="8"/>
      <c r="C972" s="8"/>
    </row>
    <row r="973" spans="2:3" x14ac:dyDescent="0.45">
      <c r="B973" s="8"/>
      <c r="C973" s="8"/>
    </row>
    <row r="974" spans="2:3" x14ac:dyDescent="0.45">
      <c r="B974" s="8"/>
      <c r="C974" s="8"/>
    </row>
    <row r="975" spans="2:3" x14ac:dyDescent="0.45">
      <c r="B975" s="8"/>
      <c r="C975" s="8"/>
    </row>
    <row r="976" spans="2:3" x14ac:dyDescent="0.45">
      <c r="B976" s="8"/>
      <c r="C976" s="8"/>
    </row>
    <row r="977" spans="2:3" x14ac:dyDescent="0.45">
      <c r="B977" s="8"/>
      <c r="C977" s="8"/>
    </row>
    <row r="978" spans="2:3" x14ac:dyDescent="0.45">
      <c r="B978" s="8"/>
      <c r="C978" s="8"/>
    </row>
    <row r="979" spans="2:3" x14ac:dyDescent="0.45">
      <c r="B979" s="8"/>
      <c r="C979" s="8"/>
    </row>
    <row r="980" spans="2:3" x14ac:dyDescent="0.45">
      <c r="B980" s="8"/>
      <c r="C980" s="8"/>
    </row>
    <row r="981" spans="2:3" x14ac:dyDescent="0.45">
      <c r="B981" s="8"/>
      <c r="C981" s="8"/>
    </row>
    <row r="982" spans="2:3" x14ac:dyDescent="0.45">
      <c r="B982" s="8"/>
      <c r="C982" s="8"/>
    </row>
    <row r="983" spans="2:3" x14ac:dyDescent="0.45">
      <c r="B983" s="8"/>
      <c r="C983" s="8"/>
    </row>
    <row r="984" spans="2:3" x14ac:dyDescent="0.45">
      <c r="B984" s="8"/>
      <c r="C984" s="8"/>
    </row>
    <row r="985" spans="2:3" x14ac:dyDescent="0.45">
      <c r="B985" s="8"/>
      <c r="C985" s="8"/>
    </row>
    <row r="986" spans="2:3" x14ac:dyDescent="0.45">
      <c r="B986" s="8"/>
      <c r="C986" s="8"/>
    </row>
    <row r="987" spans="2:3" x14ac:dyDescent="0.45">
      <c r="B987" s="8"/>
      <c r="C987" s="8"/>
    </row>
    <row r="988" spans="2:3" x14ac:dyDescent="0.45">
      <c r="B988" s="8"/>
      <c r="C988" s="8"/>
    </row>
    <row r="989" spans="2:3" x14ac:dyDescent="0.45">
      <c r="B989" s="8"/>
      <c r="C989" s="8"/>
    </row>
    <row r="990" spans="2:3" x14ac:dyDescent="0.45">
      <c r="B990" s="8"/>
      <c r="C990" s="8"/>
    </row>
    <row r="991" spans="2:3" x14ac:dyDescent="0.45">
      <c r="B991" s="8"/>
      <c r="C991" s="8"/>
    </row>
    <row r="992" spans="2:3" x14ac:dyDescent="0.45">
      <c r="B992" s="8"/>
      <c r="C992" s="8"/>
    </row>
    <row r="993" spans="2:3" x14ac:dyDescent="0.45">
      <c r="B993" s="8"/>
      <c r="C993" s="8"/>
    </row>
    <row r="994" spans="2:3" x14ac:dyDescent="0.45">
      <c r="B994" s="8"/>
      <c r="C994" s="8"/>
    </row>
    <row r="995" spans="2:3" x14ac:dyDescent="0.45">
      <c r="B995" s="8"/>
      <c r="C995" s="8"/>
    </row>
    <row r="996" spans="2:3" x14ac:dyDescent="0.45">
      <c r="B996" s="8"/>
      <c r="C996" s="8"/>
    </row>
    <row r="997" spans="2:3" x14ac:dyDescent="0.45">
      <c r="B997" s="8"/>
      <c r="C997" s="8"/>
    </row>
    <row r="998" spans="2:3" x14ac:dyDescent="0.45">
      <c r="B998" s="8"/>
      <c r="C998" s="8"/>
    </row>
    <row r="999" spans="2:3" x14ac:dyDescent="0.45">
      <c r="B999" s="8"/>
      <c r="C999" s="8"/>
    </row>
    <row r="1000" spans="2:3" x14ac:dyDescent="0.45">
      <c r="B1000" s="8"/>
      <c r="C1000" s="8"/>
    </row>
    <row r="1001" spans="2:3" x14ac:dyDescent="0.45">
      <c r="B1001" s="8"/>
      <c r="C1001" s="8"/>
    </row>
    <row r="1002" spans="2:3" x14ac:dyDescent="0.45">
      <c r="B1002" s="8"/>
      <c r="C1002" s="8"/>
    </row>
    <row r="1003" spans="2:3" x14ac:dyDescent="0.45">
      <c r="B1003" s="8"/>
      <c r="C1003" s="8"/>
    </row>
    <row r="1004" spans="2:3" x14ac:dyDescent="0.45">
      <c r="B1004" s="8"/>
      <c r="C1004" s="8"/>
    </row>
    <row r="1005" spans="2:3" x14ac:dyDescent="0.45">
      <c r="B1005" s="8"/>
      <c r="C1005" s="8"/>
    </row>
    <row r="1006" spans="2:3" x14ac:dyDescent="0.45">
      <c r="B1006" s="8"/>
      <c r="C1006" s="8"/>
    </row>
    <row r="1007" spans="2:3" x14ac:dyDescent="0.45">
      <c r="B1007" s="8"/>
      <c r="C1007" s="8"/>
    </row>
    <row r="1008" spans="2:3" x14ac:dyDescent="0.45">
      <c r="B1008" s="8"/>
      <c r="C1008" s="8"/>
    </row>
    <row r="1009" spans="2:3" x14ac:dyDescent="0.45">
      <c r="B1009" s="8"/>
      <c r="C1009" s="8"/>
    </row>
    <row r="1010" spans="2:3" x14ac:dyDescent="0.45">
      <c r="B1010" s="8"/>
      <c r="C1010" s="8"/>
    </row>
    <row r="1011" spans="2:3" x14ac:dyDescent="0.45">
      <c r="B1011" s="8"/>
      <c r="C1011" s="8"/>
    </row>
    <row r="1012" spans="2:3" x14ac:dyDescent="0.45">
      <c r="B1012" s="8"/>
      <c r="C1012" s="8"/>
    </row>
    <row r="1013" spans="2:3" x14ac:dyDescent="0.45">
      <c r="B1013" s="8"/>
      <c r="C1013" s="8"/>
    </row>
    <row r="1014" spans="2:3" x14ac:dyDescent="0.45">
      <c r="B1014" s="8"/>
      <c r="C1014" s="8"/>
    </row>
    <row r="1015" spans="2:3" x14ac:dyDescent="0.45">
      <c r="B1015" s="8"/>
      <c r="C1015" s="8"/>
    </row>
    <row r="1016" spans="2:3" x14ac:dyDescent="0.45">
      <c r="B1016" s="8"/>
      <c r="C1016" s="8"/>
    </row>
    <row r="1017" spans="2:3" x14ac:dyDescent="0.45">
      <c r="B1017" s="8"/>
      <c r="C1017" s="8"/>
    </row>
    <row r="1018" spans="2:3" x14ac:dyDescent="0.45">
      <c r="B1018" s="8"/>
      <c r="C1018" s="8"/>
    </row>
    <row r="1019" spans="2:3" x14ac:dyDescent="0.45">
      <c r="B1019" s="8"/>
      <c r="C1019" s="8"/>
    </row>
    <row r="1020" spans="2:3" x14ac:dyDescent="0.45">
      <c r="B1020" s="8"/>
      <c r="C1020" s="8"/>
    </row>
    <row r="1021" spans="2:3" x14ac:dyDescent="0.45">
      <c r="B1021" s="8"/>
      <c r="C1021" s="8"/>
    </row>
    <row r="1022" spans="2:3" x14ac:dyDescent="0.45">
      <c r="B1022" s="8"/>
      <c r="C1022" s="8"/>
    </row>
    <row r="1023" spans="2:3" x14ac:dyDescent="0.45">
      <c r="B1023" s="8"/>
      <c r="C1023" s="8"/>
    </row>
    <row r="1024" spans="2:3" x14ac:dyDescent="0.45">
      <c r="B1024" s="8"/>
      <c r="C1024" s="8"/>
    </row>
    <row r="1025" spans="2:3" x14ac:dyDescent="0.45">
      <c r="B1025" s="8"/>
      <c r="C1025" s="8"/>
    </row>
    <row r="1026" spans="2:3" x14ac:dyDescent="0.45">
      <c r="B1026" s="8"/>
      <c r="C1026" s="8"/>
    </row>
    <row r="1027" spans="2:3" x14ac:dyDescent="0.45">
      <c r="B1027" s="8"/>
      <c r="C1027" s="8"/>
    </row>
    <row r="1028" spans="2:3" x14ac:dyDescent="0.45">
      <c r="B1028" s="8"/>
      <c r="C1028" s="8"/>
    </row>
    <row r="1029" spans="2:3" x14ac:dyDescent="0.45">
      <c r="B1029" s="8"/>
      <c r="C1029" s="8"/>
    </row>
    <row r="1030" spans="2:3" x14ac:dyDescent="0.45">
      <c r="B1030" s="8"/>
      <c r="C1030" s="8"/>
    </row>
    <row r="1031" spans="2:3" x14ac:dyDescent="0.45">
      <c r="B1031" s="8"/>
      <c r="C1031" s="8"/>
    </row>
    <row r="1032" spans="2:3" x14ac:dyDescent="0.45">
      <c r="B1032" s="8"/>
      <c r="C1032" s="8"/>
    </row>
    <row r="1033" spans="2:3" x14ac:dyDescent="0.45">
      <c r="B1033" s="8"/>
      <c r="C1033" s="8"/>
    </row>
    <row r="1034" spans="2:3" x14ac:dyDescent="0.45">
      <c r="B1034" s="8"/>
      <c r="C1034" s="8"/>
    </row>
    <row r="1035" spans="2:3" x14ac:dyDescent="0.45">
      <c r="B1035" s="8"/>
      <c r="C1035" s="8"/>
    </row>
    <row r="1036" spans="2:3" x14ac:dyDescent="0.45">
      <c r="B1036" s="8"/>
      <c r="C1036" s="8"/>
    </row>
    <row r="1037" spans="2:3" x14ac:dyDescent="0.45">
      <c r="B1037" s="8"/>
      <c r="C1037" s="8"/>
    </row>
    <row r="1038" spans="2:3" x14ac:dyDescent="0.45">
      <c r="B1038" s="8"/>
      <c r="C1038" s="8"/>
    </row>
    <row r="1039" spans="2:3" x14ac:dyDescent="0.45">
      <c r="B1039" s="8"/>
      <c r="C1039" s="8"/>
    </row>
    <row r="1040" spans="2:3" x14ac:dyDescent="0.45">
      <c r="B1040" s="8"/>
      <c r="C1040" s="8"/>
    </row>
    <row r="1041" spans="2:3" x14ac:dyDescent="0.45">
      <c r="B1041" s="8"/>
      <c r="C1041" s="8"/>
    </row>
    <row r="1042" spans="2:3" x14ac:dyDescent="0.45">
      <c r="B1042" s="8"/>
      <c r="C1042" s="8"/>
    </row>
    <row r="1043" spans="2:3" x14ac:dyDescent="0.45">
      <c r="B1043" s="8"/>
      <c r="C1043" s="8"/>
    </row>
    <row r="1044" spans="2:3" x14ac:dyDescent="0.45">
      <c r="B1044" s="8"/>
      <c r="C1044" s="8"/>
    </row>
    <row r="1045" spans="2:3" x14ac:dyDescent="0.45">
      <c r="B1045" s="8"/>
      <c r="C1045" s="8"/>
    </row>
    <row r="1046" spans="2:3" x14ac:dyDescent="0.45">
      <c r="B1046" s="8"/>
      <c r="C1046" s="8"/>
    </row>
    <row r="1047" spans="2:3" x14ac:dyDescent="0.45">
      <c r="B1047" s="8"/>
      <c r="C1047" s="8"/>
    </row>
    <row r="1048" spans="2:3" x14ac:dyDescent="0.45">
      <c r="B1048" s="8"/>
      <c r="C1048" s="8"/>
    </row>
    <row r="1049" spans="2:3" x14ac:dyDescent="0.45">
      <c r="B1049" s="8"/>
      <c r="C1049" s="8"/>
    </row>
    <row r="1050" spans="2:3" x14ac:dyDescent="0.45">
      <c r="B1050" s="8"/>
      <c r="C1050" s="8"/>
    </row>
    <row r="1051" spans="2:3" x14ac:dyDescent="0.45">
      <c r="B1051" s="8"/>
      <c r="C1051" s="8"/>
    </row>
    <row r="1052" spans="2:3" x14ac:dyDescent="0.45">
      <c r="B1052" s="8"/>
      <c r="C1052" s="8"/>
    </row>
    <row r="1053" spans="2:3" x14ac:dyDescent="0.45">
      <c r="B1053" s="8"/>
      <c r="C1053" s="8"/>
    </row>
    <row r="1054" spans="2:3" x14ac:dyDescent="0.45">
      <c r="B1054" s="8"/>
      <c r="C1054" s="8"/>
    </row>
    <row r="1055" spans="2:3" x14ac:dyDescent="0.45">
      <c r="B1055" s="8"/>
      <c r="C1055" s="8"/>
    </row>
    <row r="1056" spans="2:3" x14ac:dyDescent="0.45">
      <c r="B1056" s="8"/>
      <c r="C1056" s="8"/>
    </row>
    <row r="1057" spans="2:3" x14ac:dyDescent="0.45">
      <c r="B1057" s="8"/>
      <c r="C1057" s="8"/>
    </row>
    <row r="1058" spans="2:3" x14ac:dyDescent="0.45">
      <c r="B1058" s="8"/>
      <c r="C1058" s="8"/>
    </row>
    <row r="1059" spans="2:3" x14ac:dyDescent="0.45">
      <c r="B1059" s="8"/>
      <c r="C1059" s="8"/>
    </row>
    <row r="1060" spans="2:3" x14ac:dyDescent="0.45">
      <c r="B1060" s="8"/>
      <c r="C1060" s="8"/>
    </row>
    <row r="1061" spans="2:3" x14ac:dyDescent="0.45">
      <c r="B1061" s="8"/>
      <c r="C1061" s="8"/>
    </row>
    <row r="1062" spans="2:3" x14ac:dyDescent="0.45">
      <c r="B1062" s="8"/>
      <c r="C1062" s="8"/>
    </row>
    <row r="1063" spans="2:3" x14ac:dyDescent="0.45">
      <c r="B1063" s="8"/>
      <c r="C1063" s="8"/>
    </row>
    <row r="1064" spans="2:3" x14ac:dyDescent="0.45">
      <c r="B1064" s="8"/>
      <c r="C1064" s="8"/>
    </row>
    <row r="1065" spans="2:3" x14ac:dyDescent="0.45">
      <c r="B1065" s="8"/>
      <c r="C1065" s="8"/>
    </row>
    <row r="1066" spans="2:3" x14ac:dyDescent="0.45">
      <c r="B1066" s="8"/>
      <c r="C1066" s="8"/>
    </row>
    <row r="1067" spans="2:3" x14ac:dyDescent="0.45">
      <c r="B1067" s="8"/>
      <c r="C1067" s="8"/>
    </row>
    <row r="1068" spans="2:3" x14ac:dyDescent="0.45">
      <c r="B1068" s="8"/>
      <c r="C1068" s="8"/>
    </row>
    <row r="1069" spans="2:3" x14ac:dyDescent="0.45">
      <c r="B1069" s="8"/>
      <c r="C1069" s="8"/>
    </row>
    <row r="1070" spans="2:3" x14ac:dyDescent="0.45">
      <c r="B1070" s="8"/>
      <c r="C1070" s="8"/>
    </row>
    <row r="1071" spans="2:3" x14ac:dyDescent="0.45">
      <c r="B1071" s="8"/>
      <c r="C1071" s="8"/>
    </row>
    <row r="1072" spans="2:3" x14ac:dyDescent="0.45">
      <c r="B1072" s="8"/>
      <c r="C1072" s="8"/>
    </row>
    <row r="1073" spans="2:3" x14ac:dyDescent="0.45">
      <c r="B1073" s="8"/>
      <c r="C1073" s="8"/>
    </row>
    <row r="1074" spans="2:3" x14ac:dyDescent="0.45">
      <c r="B1074" s="8"/>
      <c r="C1074" s="8"/>
    </row>
    <row r="1075" spans="2:3" x14ac:dyDescent="0.45">
      <c r="B1075" s="8"/>
      <c r="C1075" s="8"/>
    </row>
    <row r="1076" spans="2:3" x14ac:dyDescent="0.45">
      <c r="B1076" s="8"/>
      <c r="C1076" s="8"/>
    </row>
    <row r="1077" spans="2:3" x14ac:dyDescent="0.45">
      <c r="B1077" s="8"/>
      <c r="C1077" s="8"/>
    </row>
    <row r="1078" spans="2:3" x14ac:dyDescent="0.45">
      <c r="B1078" s="8"/>
      <c r="C1078" s="8"/>
    </row>
    <row r="1079" spans="2:3" x14ac:dyDescent="0.45">
      <c r="B1079" s="8"/>
      <c r="C1079" s="8"/>
    </row>
    <row r="1080" spans="2:3" x14ac:dyDescent="0.45">
      <c r="B1080" s="8"/>
      <c r="C1080" s="8"/>
    </row>
    <row r="1081" spans="2:3" x14ac:dyDescent="0.45">
      <c r="B1081" s="8"/>
      <c r="C1081" s="8"/>
    </row>
    <row r="1082" spans="2:3" x14ac:dyDescent="0.45">
      <c r="B1082" s="8"/>
      <c r="C1082" s="8"/>
    </row>
    <row r="1083" spans="2:3" x14ac:dyDescent="0.45">
      <c r="B1083" s="8"/>
      <c r="C1083" s="8"/>
    </row>
    <row r="1084" spans="2:3" x14ac:dyDescent="0.45">
      <c r="B1084" s="8"/>
      <c r="C1084" s="8"/>
    </row>
    <row r="1085" spans="2:3" x14ac:dyDescent="0.45">
      <c r="B1085" s="8"/>
      <c r="C1085" s="8"/>
    </row>
    <row r="1086" spans="2:3" x14ac:dyDescent="0.45">
      <c r="B1086" s="8"/>
      <c r="C1086" s="8"/>
    </row>
    <row r="1087" spans="2:3" x14ac:dyDescent="0.45">
      <c r="B1087" s="8"/>
      <c r="C1087" s="8"/>
    </row>
    <row r="1088" spans="2:3" x14ac:dyDescent="0.45">
      <c r="B1088" s="8"/>
      <c r="C1088" s="8"/>
    </row>
    <row r="1089" spans="2:3" x14ac:dyDescent="0.45">
      <c r="B1089" s="8"/>
      <c r="C1089" s="8"/>
    </row>
    <row r="1090" spans="2:3" x14ac:dyDescent="0.45">
      <c r="B1090" s="8"/>
      <c r="C1090" s="8"/>
    </row>
    <row r="1091" spans="2:3" x14ac:dyDescent="0.45">
      <c r="B1091" s="8"/>
      <c r="C1091" s="8"/>
    </row>
    <row r="1092" spans="2:3" x14ac:dyDescent="0.45">
      <c r="B1092" s="8"/>
      <c r="C1092" s="8"/>
    </row>
    <row r="1093" spans="2:3" x14ac:dyDescent="0.45">
      <c r="B1093" s="8"/>
      <c r="C1093" s="8"/>
    </row>
    <row r="1094" spans="2:3" x14ac:dyDescent="0.45">
      <c r="B1094" s="8"/>
      <c r="C1094" s="8"/>
    </row>
    <row r="1095" spans="2:3" x14ac:dyDescent="0.45">
      <c r="B1095" s="8"/>
      <c r="C1095" s="8"/>
    </row>
    <row r="1096" spans="2:3" x14ac:dyDescent="0.45">
      <c r="B1096" s="8"/>
      <c r="C1096" s="8"/>
    </row>
    <row r="1097" spans="2:3" x14ac:dyDescent="0.45">
      <c r="B1097" s="8"/>
      <c r="C1097" s="8"/>
    </row>
    <row r="1098" spans="2:3" x14ac:dyDescent="0.45">
      <c r="B1098" s="8"/>
      <c r="C1098" s="8"/>
    </row>
    <row r="1099" spans="2:3" x14ac:dyDescent="0.45">
      <c r="B1099" s="8"/>
      <c r="C1099" s="8"/>
    </row>
    <row r="1100" spans="2:3" x14ac:dyDescent="0.45">
      <c r="B1100" s="8"/>
      <c r="C1100" s="8"/>
    </row>
    <row r="1101" spans="2:3" x14ac:dyDescent="0.45">
      <c r="B1101" s="8"/>
      <c r="C1101" s="8"/>
    </row>
    <row r="1102" spans="2:3" x14ac:dyDescent="0.45">
      <c r="B1102" s="8"/>
      <c r="C1102" s="8"/>
    </row>
    <row r="1103" spans="2:3" x14ac:dyDescent="0.45">
      <c r="B1103" s="8"/>
      <c r="C1103" s="8"/>
    </row>
    <row r="1104" spans="2:3" x14ac:dyDescent="0.45">
      <c r="B1104" s="8"/>
      <c r="C1104" s="8"/>
    </row>
    <row r="1105" spans="2:3" x14ac:dyDescent="0.45">
      <c r="B1105" s="8"/>
      <c r="C1105" s="8"/>
    </row>
    <row r="1106" spans="2:3" x14ac:dyDescent="0.45">
      <c r="B1106" s="8"/>
      <c r="C1106" s="8"/>
    </row>
    <row r="1107" spans="2:3" x14ac:dyDescent="0.45">
      <c r="B1107" s="8"/>
      <c r="C1107" s="8"/>
    </row>
    <row r="1108" spans="2:3" x14ac:dyDescent="0.45">
      <c r="B1108" s="8"/>
      <c r="C1108" s="8"/>
    </row>
    <row r="1109" spans="2:3" x14ac:dyDescent="0.45">
      <c r="B1109" s="8"/>
      <c r="C1109" s="8"/>
    </row>
    <row r="1110" spans="2:3" x14ac:dyDescent="0.45">
      <c r="B1110" s="8"/>
      <c r="C1110" s="8"/>
    </row>
    <row r="1111" spans="2:3" x14ac:dyDescent="0.45">
      <c r="B1111" s="8"/>
      <c r="C1111" s="8"/>
    </row>
    <row r="1112" spans="2:3" x14ac:dyDescent="0.45">
      <c r="B1112" s="8"/>
      <c r="C1112" s="8"/>
    </row>
    <row r="1113" spans="2:3" x14ac:dyDescent="0.45">
      <c r="B1113" s="8"/>
      <c r="C1113" s="8"/>
    </row>
    <row r="1114" spans="2:3" x14ac:dyDescent="0.45">
      <c r="B1114" s="8"/>
      <c r="C1114" s="8"/>
    </row>
    <row r="1115" spans="2:3" x14ac:dyDescent="0.45">
      <c r="B1115" s="8"/>
      <c r="C1115" s="8"/>
    </row>
    <row r="1116" spans="2:3" x14ac:dyDescent="0.45">
      <c r="B1116" s="8"/>
      <c r="C1116" s="8"/>
    </row>
    <row r="1117" spans="2:3" x14ac:dyDescent="0.45">
      <c r="B1117" s="8"/>
      <c r="C1117" s="8"/>
    </row>
    <row r="1118" spans="2:3" x14ac:dyDescent="0.45">
      <c r="B1118" s="8"/>
      <c r="C1118" s="8"/>
    </row>
    <row r="1119" spans="2:3" x14ac:dyDescent="0.45">
      <c r="B1119" s="8"/>
      <c r="C1119" s="8"/>
    </row>
    <row r="1120" spans="2:3" x14ac:dyDescent="0.45">
      <c r="B1120" s="8"/>
      <c r="C1120" s="8"/>
    </row>
    <row r="1121" spans="2:3" x14ac:dyDescent="0.45">
      <c r="B1121" s="8"/>
      <c r="C1121" s="8"/>
    </row>
    <row r="1122" spans="2:3" x14ac:dyDescent="0.45">
      <c r="B1122" s="8"/>
      <c r="C1122" s="8"/>
    </row>
    <row r="1123" spans="2:3" x14ac:dyDescent="0.45">
      <c r="B1123" s="8"/>
      <c r="C1123" s="8"/>
    </row>
    <row r="1124" spans="2:3" x14ac:dyDescent="0.45">
      <c r="B1124" s="8"/>
      <c r="C1124" s="8"/>
    </row>
    <row r="1125" spans="2:3" x14ac:dyDescent="0.45">
      <c r="B1125" s="8"/>
      <c r="C1125" s="8"/>
    </row>
    <row r="1126" spans="2:3" x14ac:dyDescent="0.45">
      <c r="B1126" s="8"/>
      <c r="C1126" s="8"/>
    </row>
    <row r="1127" spans="2:3" x14ac:dyDescent="0.45">
      <c r="B1127" s="8"/>
      <c r="C1127" s="8"/>
    </row>
    <row r="1128" spans="2:3" x14ac:dyDescent="0.45">
      <c r="B1128" s="8"/>
      <c r="C1128" s="8"/>
    </row>
    <row r="1129" spans="2:3" x14ac:dyDescent="0.45">
      <c r="B1129" s="8"/>
      <c r="C1129" s="8"/>
    </row>
    <row r="1130" spans="2:3" x14ac:dyDescent="0.45">
      <c r="B1130" s="8"/>
      <c r="C1130" s="8"/>
    </row>
    <row r="1131" spans="2:3" x14ac:dyDescent="0.45">
      <c r="B1131" s="8"/>
      <c r="C1131" s="8"/>
    </row>
    <row r="1132" spans="2:3" x14ac:dyDescent="0.45">
      <c r="B1132" s="8"/>
      <c r="C1132" s="8"/>
    </row>
    <row r="1133" spans="2:3" x14ac:dyDescent="0.45">
      <c r="B1133" s="8"/>
      <c r="C1133" s="8"/>
    </row>
    <row r="1134" spans="2:3" x14ac:dyDescent="0.45">
      <c r="B1134" s="8"/>
      <c r="C1134" s="8"/>
    </row>
    <row r="1135" spans="2:3" x14ac:dyDescent="0.45">
      <c r="B1135" s="8"/>
      <c r="C1135" s="8"/>
    </row>
    <row r="1136" spans="2:3" x14ac:dyDescent="0.45">
      <c r="B1136" s="8"/>
      <c r="C1136" s="8"/>
    </row>
    <row r="1137" spans="2:3" x14ac:dyDescent="0.45">
      <c r="B1137" s="8"/>
      <c r="C1137" s="8"/>
    </row>
    <row r="1138" spans="2:3" x14ac:dyDescent="0.45">
      <c r="B1138" s="8"/>
      <c r="C1138" s="8"/>
    </row>
    <row r="1139" spans="2:3" x14ac:dyDescent="0.45">
      <c r="B1139" s="8"/>
      <c r="C1139" s="8"/>
    </row>
    <row r="1140" spans="2:3" x14ac:dyDescent="0.45">
      <c r="B1140" s="8"/>
      <c r="C1140" s="8"/>
    </row>
    <row r="1141" spans="2:3" x14ac:dyDescent="0.45">
      <c r="B1141" s="8"/>
      <c r="C1141" s="8"/>
    </row>
    <row r="1142" spans="2:3" x14ac:dyDescent="0.45">
      <c r="B1142" s="8"/>
      <c r="C1142" s="8"/>
    </row>
    <row r="1143" spans="2:3" x14ac:dyDescent="0.45">
      <c r="B1143" s="8"/>
      <c r="C1143" s="8"/>
    </row>
    <row r="1144" spans="2:3" x14ac:dyDescent="0.45">
      <c r="B1144" s="8"/>
      <c r="C1144" s="8"/>
    </row>
    <row r="1145" spans="2:3" x14ac:dyDescent="0.45">
      <c r="B1145" s="8"/>
      <c r="C1145" s="8"/>
    </row>
    <row r="1146" spans="2:3" x14ac:dyDescent="0.45">
      <c r="B1146" s="8"/>
      <c r="C1146" s="8"/>
    </row>
    <row r="1147" spans="2:3" x14ac:dyDescent="0.45">
      <c r="B1147" s="8"/>
      <c r="C1147" s="8"/>
    </row>
    <row r="1148" spans="2:3" x14ac:dyDescent="0.45">
      <c r="B1148" s="8"/>
      <c r="C1148" s="8"/>
    </row>
    <row r="1149" spans="2:3" x14ac:dyDescent="0.45">
      <c r="B1149" s="8"/>
      <c r="C1149" s="8"/>
    </row>
    <row r="1150" spans="2:3" x14ac:dyDescent="0.45">
      <c r="B1150" s="8"/>
      <c r="C1150" s="8"/>
    </row>
    <row r="1151" spans="2:3" x14ac:dyDescent="0.45">
      <c r="B1151" s="8"/>
      <c r="C1151" s="8"/>
    </row>
    <row r="1152" spans="2:3" x14ac:dyDescent="0.45">
      <c r="B1152" s="8"/>
      <c r="C1152" s="8"/>
    </row>
    <row r="1153" spans="2:3" x14ac:dyDescent="0.45">
      <c r="B1153" s="8"/>
      <c r="C1153" s="8"/>
    </row>
    <row r="1154" spans="2:3" x14ac:dyDescent="0.45">
      <c r="B1154" s="8"/>
      <c r="C1154" s="8"/>
    </row>
    <row r="1155" spans="2:3" x14ac:dyDescent="0.45">
      <c r="B1155" s="8"/>
      <c r="C1155" s="8"/>
    </row>
    <row r="1156" spans="2:3" x14ac:dyDescent="0.45">
      <c r="B1156" s="8"/>
      <c r="C1156" s="8"/>
    </row>
    <row r="1157" spans="2:3" x14ac:dyDescent="0.45">
      <c r="B1157" s="8"/>
      <c r="C1157" s="8"/>
    </row>
    <row r="1158" spans="2:3" x14ac:dyDescent="0.45">
      <c r="B1158" s="8"/>
      <c r="C1158" s="8"/>
    </row>
    <row r="1159" spans="2:3" x14ac:dyDescent="0.45">
      <c r="B1159" s="8"/>
      <c r="C1159" s="8"/>
    </row>
    <row r="1160" spans="2:3" x14ac:dyDescent="0.45">
      <c r="B1160" s="8"/>
      <c r="C1160" s="8"/>
    </row>
    <row r="1161" spans="2:3" x14ac:dyDescent="0.45">
      <c r="B1161" s="8"/>
      <c r="C1161" s="8"/>
    </row>
    <row r="1162" spans="2:3" x14ac:dyDescent="0.45">
      <c r="B1162" s="8"/>
      <c r="C1162" s="8"/>
    </row>
    <row r="1163" spans="2:3" x14ac:dyDescent="0.45">
      <c r="B1163" s="8"/>
      <c r="C1163" s="8"/>
    </row>
    <row r="1164" spans="2:3" x14ac:dyDescent="0.45">
      <c r="B1164" s="8"/>
      <c r="C1164" s="8"/>
    </row>
    <row r="1165" spans="2:3" x14ac:dyDescent="0.45">
      <c r="B1165" s="8"/>
      <c r="C1165" s="8"/>
    </row>
    <row r="1166" spans="2:3" x14ac:dyDescent="0.45">
      <c r="B1166" s="8"/>
      <c r="C1166" s="8"/>
    </row>
    <row r="1167" spans="2:3" x14ac:dyDescent="0.45">
      <c r="B1167" s="8"/>
      <c r="C1167" s="8"/>
    </row>
    <row r="1168" spans="2:3" x14ac:dyDescent="0.45">
      <c r="B1168" s="8"/>
      <c r="C1168" s="8"/>
    </row>
    <row r="1169" spans="2:3" x14ac:dyDescent="0.45">
      <c r="B1169" s="8"/>
      <c r="C1169" s="8"/>
    </row>
    <row r="1170" spans="2:3" x14ac:dyDescent="0.45">
      <c r="B1170" s="8"/>
      <c r="C1170" s="8"/>
    </row>
    <row r="1171" spans="2:3" x14ac:dyDescent="0.45">
      <c r="B1171" s="8"/>
      <c r="C1171" s="8"/>
    </row>
    <row r="1172" spans="2:3" x14ac:dyDescent="0.45">
      <c r="B1172" s="8"/>
      <c r="C1172" s="8"/>
    </row>
    <row r="1173" spans="2:3" x14ac:dyDescent="0.45">
      <c r="B1173" s="8"/>
      <c r="C1173" s="8"/>
    </row>
    <row r="1174" spans="2:3" x14ac:dyDescent="0.45">
      <c r="B1174" s="8"/>
      <c r="C1174" s="8"/>
    </row>
    <row r="1175" spans="2:3" x14ac:dyDescent="0.45">
      <c r="B1175" s="8"/>
      <c r="C1175" s="8"/>
    </row>
    <row r="1176" spans="2:3" x14ac:dyDescent="0.45">
      <c r="B1176" s="8"/>
      <c r="C1176" s="8"/>
    </row>
    <row r="1177" spans="2:3" x14ac:dyDescent="0.45">
      <c r="B1177" s="8"/>
      <c r="C1177" s="8"/>
    </row>
    <row r="1178" spans="2:3" x14ac:dyDescent="0.45">
      <c r="B1178" s="8"/>
      <c r="C1178" s="8"/>
    </row>
    <row r="1179" spans="2:3" x14ac:dyDescent="0.45">
      <c r="B1179" s="8"/>
      <c r="C1179" s="8"/>
    </row>
    <row r="1180" spans="2:3" x14ac:dyDescent="0.45">
      <c r="B1180" s="8"/>
      <c r="C1180" s="8"/>
    </row>
    <row r="1181" spans="2:3" x14ac:dyDescent="0.45">
      <c r="B1181" s="8"/>
      <c r="C1181" s="8"/>
    </row>
    <row r="1182" spans="2:3" x14ac:dyDescent="0.45">
      <c r="B1182" s="8"/>
      <c r="C1182" s="8"/>
    </row>
    <row r="1183" spans="2:3" x14ac:dyDescent="0.45">
      <c r="B1183" s="8"/>
      <c r="C1183" s="8"/>
    </row>
    <row r="1184" spans="2:3" x14ac:dyDescent="0.45">
      <c r="B1184" s="8"/>
      <c r="C1184" s="8"/>
    </row>
    <row r="1185" spans="2:3" x14ac:dyDescent="0.45">
      <c r="B1185" s="8"/>
      <c r="C1185" s="8"/>
    </row>
    <row r="1186" spans="2:3" x14ac:dyDescent="0.45">
      <c r="B1186" s="8"/>
      <c r="C1186" s="8"/>
    </row>
    <row r="1187" spans="2:3" x14ac:dyDescent="0.45">
      <c r="B1187" s="8"/>
      <c r="C1187" s="8"/>
    </row>
    <row r="1188" spans="2:3" x14ac:dyDescent="0.45">
      <c r="B1188" s="8"/>
      <c r="C1188" s="8"/>
    </row>
    <row r="1189" spans="2:3" x14ac:dyDescent="0.45">
      <c r="B1189" s="8"/>
      <c r="C1189" s="8"/>
    </row>
    <row r="1190" spans="2:3" x14ac:dyDescent="0.45">
      <c r="B1190" s="8"/>
      <c r="C1190" s="8"/>
    </row>
    <row r="1191" spans="2:3" x14ac:dyDescent="0.45">
      <c r="B1191" s="8"/>
      <c r="C1191" s="8"/>
    </row>
    <row r="1192" spans="2:3" x14ac:dyDescent="0.45">
      <c r="B1192" s="8"/>
      <c r="C1192" s="8"/>
    </row>
    <row r="1193" spans="2:3" x14ac:dyDescent="0.45">
      <c r="B1193" s="8"/>
      <c r="C1193" s="8"/>
    </row>
    <row r="1194" spans="2:3" x14ac:dyDescent="0.45">
      <c r="B1194" s="8"/>
      <c r="C1194" s="8"/>
    </row>
    <row r="1195" spans="2:3" x14ac:dyDescent="0.45">
      <c r="B1195" s="8"/>
      <c r="C1195" s="8"/>
    </row>
    <row r="1196" spans="2:3" x14ac:dyDescent="0.45">
      <c r="B1196" s="8"/>
      <c r="C1196" s="8"/>
    </row>
    <row r="1197" spans="2:3" x14ac:dyDescent="0.45">
      <c r="B1197" s="8"/>
      <c r="C1197" s="8"/>
    </row>
    <row r="1198" spans="2:3" x14ac:dyDescent="0.45">
      <c r="B1198" s="8"/>
      <c r="C1198" s="8"/>
    </row>
    <row r="1199" spans="2:3" x14ac:dyDescent="0.45">
      <c r="B1199" s="8"/>
      <c r="C1199" s="8"/>
    </row>
    <row r="1200" spans="2:3" x14ac:dyDescent="0.45">
      <c r="B1200" s="8"/>
      <c r="C1200" s="8"/>
    </row>
    <row r="1201" spans="2:3" x14ac:dyDescent="0.45">
      <c r="B1201" s="8"/>
      <c r="C1201" s="8"/>
    </row>
    <row r="1202" spans="2:3" x14ac:dyDescent="0.45">
      <c r="B1202" s="8"/>
      <c r="C1202" s="8"/>
    </row>
    <row r="1203" spans="2:3" x14ac:dyDescent="0.45">
      <c r="B1203" s="8"/>
      <c r="C1203" s="8"/>
    </row>
    <row r="1204" spans="2:3" x14ac:dyDescent="0.45">
      <c r="B1204" s="8"/>
      <c r="C1204" s="8"/>
    </row>
    <row r="1205" spans="2:3" x14ac:dyDescent="0.45">
      <c r="B1205" s="8"/>
      <c r="C1205" s="8"/>
    </row>
    <row r="1206" spans="2:3" x14ac:dyDescent="0.45">
      <c r="B1206" s="8"/>
      <c r="C1206" s="8"/>
    </row>
    <row r="1207" spans="2:3" x14ac:dyDescent="0.45">
      <c r="B1207" s="8"/>
      <c r="C1207" s="8"/>
    </row>
    <row r="1208" spans="2:3" x14ac:dyDescent="0.45">
      <c r="B1208" s="8"/>
      <c r="C1208" s="8"/>
    </row>
    <row r="1209" spans="2:3" x14ac:dyDescent="0.45">
      <c r="B1209" s="8"/>
      <c r="C1209" s="8"/>
    </row>
    <row r="1210" spans="2:3" x14ac:dyDescent="0.45">
      <c r="B1210" s="8"/>
      <c r="C1210" s="8"/>
    </row>
    <row r="1211" spans="2:3" x14ac:dyDescent="0.45">
      <c r="B1211" s="8"/>
      <c r="C1211" s="8"/>
    </row>
    <row r="1212" spans="2:3" x14ac:dyDescent="0.45">
      <c r="B1212" s="8"/>
      <c r="C1212" s="8"/>
    </row>
    <row r="1213" spans="2:3" x14ac:dyDescent="0.45">
      <c r="B1213" s="8"/>
      <c r="C1213" s="8"/>
    </row>
    <row r="1214" spans="2:3" x14ac:dyDescent="0.45">
      <c r="B1214" s="8"/>
      <c r="C1214" s="8"/>
    </row>
    <row r="1215" spans="2:3" x14ac:dyDescent="0.45">
      <c r="B1215" s="8"/>
      <c r="C1215" s="8"/>
    </row>
    <row r="1216" spans="2:3" x14ac:dyDescent="0.45">
      <c r="B1216" s="8"/>
      <c r="C1216" s="8"/>
    </row>
    <row r="1217" spans="2:3" x14ac:dyDescent="0.45">
      <c r="B1217" s="8"/>
      <c r="C1217" s="8"/>
    </row>
    <row r="1218" spans="2:3" x14ac:dyDescent="0.45">
      <c r="B1218" s="8"/>
      <c r="C1218" s="8"/>
    </row>
    <row r="1219" spans="2:3" x14ac:dyDescent="0.45">
      <c r="B1219" s="8"/>
      <c r="C1219" s="8"/>
    </row>
    <row r="1220" spans="2:3" x14ac:dyDescent="0.45">
      <c r="B1220" s="8"/>
      <c r="C1220" s="8"/>
    </row>
    <row r="1221" spans="2:3" x14ac:dyDescent="0.45">
      <c r="B1221" s="8"/>
      <c r="C1221" s="8"/>
    </row>
    <row r="1222" spans="2:3" x14ac:dyDescent="0.45">
      <c r="B1222" s="8"/>
      <c r="C1222" s="8"/>
    </row>
    <row r="1223" spans="2:3" x14ac:dyDescent="0.45">
      <c r="B1223" s="8"/>
      <c r="C1223" s="8"/>
    </row>
    <row r="1224" spans="2:3" x14ac:dyDescent="0.45">
      <c r="B1224" s="8"/>
      <c r="C1224" s="8"/>
    </row>
    <row r="1225" spans="2:3" x14ac:dyDescent="0.45">
      <c r="B1225" s="8"/>
      <c r="C1225" s="8"/>
    </row>
    <row r="1226" spans="2:3" x14ac:dyDescent="0.45">
      <c r="B1226" s="8"/>
      <c r="C1226" s="8"/>
    </row>
    <row r="1227" spans="2:3" x14ac:dyDescent="0.45">
      <c r="B1227" s="8"/>
      <c r="C1227" s="8"/>
    </row>
    <row r="1228" spans="2:3" x14ac:dyDescent="0.45">
      <c r="B1228" s="8"/>
      <c r="C1228" s="8"/>
    </row>
    <row r="1229" spans="2:3" x14ac:dyDescent="0.45">
      <c r="B1229" s="8"/>
      <c r="C1229" s="8"/>
    </row>
    <row r="1230" spans="2:3" x14ac:dyDescent="0.45">
      <c r="B1230" s="8"/>
      <c r="C1230" s="8"/>
    </row>
    <row r="1231" spans="2:3" x14ac:dyDescent="0.45">
      <c r="B1231" s="8"/>
      <c r="C1231" s="8"/>
    </row>
    <row r="1232" spans="2:3" x14ac:dyDescent="0.45">
      <c r="B1232" s="8"/>
      <c r="C1232" s="8"/>
    </row>
    <row r="1233" spans="2:3" x14ac:dyDescent="0.45">
      <c r="B1233" s="8"/>
      <c r="C1233" s="8"/>
    </row>
    <row r="1234" spans="2:3" x14ac:dyDescent="0.45">
      <c r="B1234" s="8"/>
      <c r="C1234" s="8"/>
    </row>
    <row r="1235" spans="2:3" x14ac:dyDescent="0.45">
      <c r="B1235" s="8"/>
      <c r="C1235" s="8"/>
    </row>
    <row r="1236" spans="2:3" x14ac:dyDescent="0.45">
      <c r="B1236" s="8"/>
      <c r="C1236" s="8"/>
    </row>
    <row r="1237" spans="2:3" x14ac:dyDescent="0.45">
      <c r="B1237" s="8"/>
      <c r="C1237" s="8"/>
    </row>
    <row r="1238" spans="2:3" x14ac:dyDescent="0.45">
      <c r="B1238" s="8"/>
      <c r="C1238" s="8"/>
    </row>
    <row r="1239" spans="2:3" x14ac:dyDescent="0.45">
      <c r="B1239" s="8"/>
      <c r="C1239" s="8"/>
    </row>
    <row r="1240" spans="2:3" x14ac:dyDescent="0.45">
      <c r="B1240" s="8"/>
      <c r="C1240" s="8"/>
    </row>
    <row r="1241" spans="2:3" x14ac:dyDescent="0.45">
      <c r="B1241" s="8"/>
      <c r="C1241" s="8"/>
    </row>
    <row r="1242" spans="2:3" x14ac:dyDescent="0.45">
      <c r="B1242" s="8"/>
      <c r="C1242" s="8"/>
    </row>
    <row r="1243" spans="2:3" x14ac:dyDescent="0.45">
      <c r="B1243" s="8"/>
      <c r="C1243" s="8"/>
    </row>
    <row r="1244" spans="2:3" x14ac:dyDescent="0.45">
      <c r="B1244" s="8"/>
      <c r="C1244" s="8"/>
    </row>
    <row r="1245" spans="2:3" x14ac:dyDescent="0.45">
      <c r="B1245" s="8"/>
      <c r="C1245" s="8"/>
    </row>
    <row r="1246" spans="2:3" x14ac:dyDescent="0.45">
      <c r="B1246" s="8"/>
      <c r="C1246" s="8"/>
    </row>
    <row r="1247" spans="2:3" x14ac:dyDescent="0.45">
      <c r="B1247" s="8"/>
      <c r="C1247" s="8"/>
    </row>
    <row r="1248" spans="2:3" x14ac:dyDescent="0.45">
      <c r="B1248" s="8"/>
      <c r="C1248" s="8"/>
    </row>
    <row r="1249" spans="2:3" x14ac:dyDescent="0.45">
      <c r="B1249" s="8"/>
      <c r="C1249" s="8"/>
    </row>
    <row r="1250" spans="2:3" x14ac:dyDescent="0.45">
      <c r="B1250" s="8"/>
      <c r="C1250" s="8"/>
    </row>
    <row r="1251" spans="2:3" x14ac:dyDescent="0.45">
      <c r="B1251" s="8"/>
      <c r="C1251" s="8"/>
    </row>
    <row r="1252" spans="2:3" x14ac:dyDescent="0.45">
      <c r="B1252" s="8"/>
      <c r="C1252" s="8"/>
    </row>
    <row r="1253" spans="2:3" x14ac:dyDescent="0.45">
      <c r="B1253" s="8"/>
      <c r="C1253" s="8"/>
    </row>
    <row r="1254" spans="2:3" x14ac:dyDescent="0.45">
      <c r="B1254" s="8"/>
      <c r="C1254" s="8"/>
    </row>
    <row r="1255" spans="2:3" x14ac:dyDescent="0.45">
      <c r="B1255" s="8"/>
      <c r="C1255" s="8"/>
    </row>
    <row r="1256" spans="2:3" x14ac:dyDescent="0.45">
      <c r="B1256" s="8"/>
      <c r="C1256" s="8"/>
    </row>
    <row r="1257" spans="2:3" x14ac:dyDescent="0.45">
      <c r="B1257" s="8"/>
      <c r="C1257" s="8"/>
    </row>
    <row r="1258" spans="2:3" x14ac:dyDescent="0.45">
      <c r="B1258" s="8"/>
      <c r="C1258" s="8"/>
    </row>
    <row r="1259" spans="2:3" x14ac:dyDescent="0.45">
      <c r="B1259" s="8"/>
      <c r="C1259" s="8"/>
    </row>
    <row r="1260" spans="2:3" x14ac:dyDescent="0.45">
      <c r="B1260" s="8"/>
      <c r="C1260" s="8"/>
    </row>
    <row r="1261" spans="2:3" x14ac:dyDescent="0.45">
      <c r="B1261" s="8"/>
      <c r="C1261" s="8"/>
    </row>
    <row r="1262" spans="2:3" x14ac:dyDescent="0.45">
      <c r="B1262" s="8"/>
      <c r="C1262" s="8"/>
    </row>
    <row r="1263" spans="2:3" x14ac:dyDescent="0.45">
      <c r="B1263" s="8"/>
      <c r="C1263" s="8"/>
    </row>
    <row r="1264" spans="2:3" x14ac:dyDescent="0.45">
      <c r="B1264" s="8"/>
      <c r="C1264" s="8"/>
    </row>
    <row r="1265" spans="2:3" x14ac:dyDescent="0.45">
      <c r="B1265" s="8"/>
      <c r="C1265" s="8"/>
    </row>
    <row r="1266" spans="2:3" x14ac:dyDescent="0.45">
      <c r="B1266" s="8"/>
      <c r="C1266" s="8"/>
    </row>
    <row r="1267" spans="2:3" x14ac:dyDescent="0.45">
      <c r="B1267" s="8"/>
      <c r="C1267" s="8"/>
    </row>
    <row r="1268" spans="2:3" x14ac:dyDescent="0.45">
      <c r="B1268" s="8"/>
      <c r="C1268" s="8"/>
    </row>
    <row r="1269" spans="2:3" x14ac:dyDescent="0.45">
      <c r="B1269" s="8"/>
      <c r="C1269" s="8"/>
    </row>
    <row r="1270" spans="2:3" x14ac:dyDescent="0.45">
      <c r="B1270" s="8"/>
      <c r="C1270" s="8"/>
    </row>
    <row r="1271" spans="2:3" x14ac:dyDescent="0.45">
      <c r="B1271" s="8"/>
      <c r="C1271" s="8"/>
    </row>
    <row r="1272" spans="2:3" x14ac:dyDescent="0.45">
      <c r="B1272" s="8"/>
      <c r="C1272" s="8"/>
    </row>
    <row r="1273" spans="2:3" x14ac:dyDescent="0.45">
      <c r="B1273" s="8"/>
      <c r="C1273" s="8"/>
    </row>
    <row r="1274" spans="2:3" x14ac:dyDescent="0.45">
      <c r="B1274" s="8"/>
      <c r="C1274" s="8"/>
    </row>
    <row r="1275" spans="2:3" x14ac:dyDescent="0.45">
      <c r="B1275" s="8"/>
      <c r="C1275" s="8"/>
    </row>
    <row r="1276" spans="2:3" x14ac:dyDescent="0.45">
      <c r="B1276" s="8"/>
      <c r="C1276" s="8"/>
    </row>
    <row r="1277" spans="2:3" x14ac:dyDescent="0.45">
      <c r="B1277" s="8"/>
      <c r="C1277" s="8"/>
    </row>
    <row r="1278" spans="2:3" x14ac:dyDescent="0.45">
      <c r="B1278" s="8"/>
      <c r="C1278" s="8"/>
    </row>
    <row r="1279" spans="2:3" x14ac:dyDescent="0.45">
      <c r="B1279" s="8"/>
      <c r="C1279" s="8"/>
    </row>
    <row r="1280" spans="2:3" x14ac:dyDescent="0.45">
      <c r="B1280" s="8"/>
      <c r="C1280" s="8"/>
    </row>
    <row r="1281" spans="2:3" x14ac:dyDescent="0.45">
      <c r="B1281" s="8"/>
      <c r="C1281" s="8"/>
    </row>
    <row r="1282" spans="2:3" x14ac:dyDescent="0.45">
      <c r="B1282" s="8"/>
      <c r="C1282" s="8"/>
    </row>
    <row r="1283" spans="2:3" x14ac:dyDescent="0.45">
      <c r="B1283" s="8"/>
      <c r="C1283" s="8"/>
    </row>
    <row r="1284" spans="2:3" x14ac:dyDescent="0.45">
      <c r="B1284" s="8"/>
      <c r="C1284" s="8"/>
    </row>
    <row r="1285" spans="2:3" x14ac:dyDescent="0.45">
      <c r="B1285" s="8"/>
      <c r="C1285" s="8"/>
    </row>
    <row r="1286" spans="2:3" x14ac:dyDescent="0.45">
      <c r="B1286" s="8"/>
      <c r="C1286" s="8"/>
    </row>
    <row r="1287" spans="2:3" x14ac:dyDescent="0.45">
      <c r="B1287" s="8"/>
      <c r="C1287" s="8"/>
    </row>
    <row r="1288" spans="2:3" x14ac:dyDescent="0.45">
      <c r="B1288" s="8"/>
      <c r="C1288" s="8"/>
    </row>
    <row r="1289" spans="2:3" x14ac:dyDescent="0.45">
      <c r="B1289" s="8"/>
      <c r="C1289" s="8"/>
    </row>
    <row r="1290" spans="2:3" x14ac:dyDescent="0.45">
      <c r="B1290" s="8"/>
      <c r="C1290" s="8"/>
    </row>
    <row r="1291" spans="2:3" x14ac:dyDescent="0.45">
      <c r="B1291" s="8"/>
      <c r="C1291" s="8"/>
    </row>
    <row r="1292" spans="2:3" x14ac:dyDescent="0.45">
      <c r="B1292" s="8"/>
      <c r="C1292" s="8"/>
    </row>
    <row r="1293" spans="2:3" x14ac:dyDescent="0.45">
      <c r="B1293" s="8"/>
      <c r="C1293" s="8"/>
    </row>
    <row r="1294" spans="2:3" x14ac:dyDescent="0.45">
      <c r="B1294" s="8"/>
      <c r="C1294" s="8"/>
    </row>
    <row r="1295" spans="2:3" x14ac:dyDescent="0.45">
      <c r="B1295" s="8"/>
      <c r="C1295" s="8"/>
    </row>
    <row r="1296" spans="2:3" x14ac:dyDescent="0.45">
      <c r="B1296" s="8"/>
      <c r="C1296" s="8"/>
    </row>
    <row r="1297" spans="2:3" x14ac:dyDescent="0.45">
      <c r="B1297" s="8"/>
      <c r="C1297" s="8"/>
    </row>
    <row r="1298" spans="2:3" x14ac:dyDescent="0.45">
      <c r="B1298" s="8"/>
      <c r="C1298" s="8"/>
    </row>
    <row r="1299" spans="2:3" x14ac:dyDescent="0.45">
      <c r="B1299" s="8"/>
      <c r="C1299" s="8"/>
    </row>
    <row r="1300" spans="2:3" x14ac:dyDescent="0.45">
      <c r="B1300" s="8"/>
      <c r="C1300" s="8"/>
    </row>
    <row r="1301" spans="2:3" x14ac:dyDescent="0.45">
      <c r="B1301" s="8"/>
      <c r="C1301" s="8"/>
    </row>
    <row r="1302" spans="2:3" x14ac:dyDescent="0.45">
      <c r="B1302" s="8"/>
      <c r="C1302" s="8"/>
    </row>
    <row r="1303" spans="2:3" x14ac:dyDescent="0.45">
      <c r="B1303" s="8"/>
      <c r="C1303" s="8"/>
    </row>
    <row r="1304" spans="2:3" x14ac:dyDescent="0.45">
      <c r="B1304" s="8"/>
      <c r="C1304" s="8"/>
    </row>
    <row r="1305" spans="2:3" x14ac:dyDescent="0.45">
      <c r="B1305" s="8"/>
      <c r="C1305" s="8"/>
    </row>
    <row r="1306" spans="2:3" x14ac:dyDescent="0.45">
      <c r="B1306" s="8"/>
      <c r="C1306" s="8"/>
    </row>
    <row r="1307" spans="2:3" x14ac:dyDescent="0.45">
      <c r="B1307" s="8"/>
      <c r="C1307" s="8"/>
    </row>
    <row r="1308" spans="2:3" x14ac:dyDescent="0.45">
      <c r="B1308" s="8"/>
      <c r="C1308" s="8"/>
    </row>
    <row r="1309" spans="2:3" x14ac:dyDescent="0.45">
      <c r="B1309" s="8"/>
      <c r="C1309" s="8"/>
    </row>
    <row r="1310" spans="2:3" x14ac:dyDescent="0.45">
      <c r="B1310" s="8"/>
      <c r="C1310" s="8"/>
    </row>
    <row r="1311" spans="2:3" x14ac:dyDescent="0.45">
      <c r="B1311" s="8"/>
      <c r="C1311" s="8"/>
    </row>
    <row r="1312" spans="2:3" x14ac:dyDescent="0.45">
      <c r="B1312" s="8"/>
      <c r="C1312" s="8"/>
    </row>
    <row r="1313" spans="2:3" x14ac:dyDescent="0.45">
      <c r="B1313" s="8"/>
      <c r="C1313" s="8"/>
    </row>
    <row r="1314" spans="2:3" x14ac:dyDescent="0.45">
      <c r="B1314" s="8"/>
      <c r="C1314" s="8"/>
    </row>
    <row r="1315" spans="2:3" x14ac:dyDescent="0.45">
      <c r="B1315" s="8"/>
      <c r="C1315" s="8"/>
    </row>
    <row r="1316" spans="2:3" x14ac:dyDescent="0.45">
      <c r="B1316" s="8"/>
      <c r="C1316" s="8"/>
    </row>
    <row r="1317" spans="2:3" x14ac:dyDescent="0.45">
      <c r="B1317" s="8"/>
      <c r="C1317" s="8"/>
    </row>
    <row r="1318" spans="2:3" x14ac:dyDescent="0.45">
      <c r="B1318" s="8"/>
      <c r="C1318" s="8"/>
    </row>
    <row r="1319" spans="2:3" x14ac:dyDescent="0.45">
      <c r="B1319" s="8"/>
      <c r="C1319" s="8"/>
    </row>
    <row r="1320" spans="2:3" x14ac:dyDescent="0.45">
      <c r="B1320" s="8"/>
      <c r="C1320" s="8"/>
    </row>
    <row r="1321" spans="2:3" x14ac:dyDescent="0.45">
      <c r="B1321" s="8"/>
      <c r="C1321" s="8"/>
    </row>
    <row r="1322" spans="2:3" x14ac:dyDescent="0.45">
      <c r="B1322" s="8"/>
      <c r="C1322" s="8"/>
    </row>
    <row r="1323" spans="2:3" x14ac:dyDescent="0.45">
      <c r="B1323" s="8"/>
      <c r="C1323" s="8"/>
    </row>
    <row r="1324" spans="2:3" x14ac:dyDescent="0.45">
      <c r="B1324" s="8"/>
      <c r="C1324" s="8"/>
    </row>
    <row r="1325" spans="2:3" x14ac:dyDescent="0.45">
      <c r="B1325" s="8"/>
      <c r="C1325" s="8"/>
    </row>
    <row r="1326" spans="2:3" x14ac:dyDescent="0.45">
      <c r="B1326" s="8"/>
      <c r="C1326" s="8"/>
    </row>
    <row r="1327" spans="2:3" x14ac:dyDescent="0.45">
      <c r="B1327" s="8"/>
      <c r="C1327" s="8"/>
    </row>
    <row r="1328" spans="2:3" x14ac:dyDescent="0.45">
      <c r="B1328" s="8"/>
      <c r="C1328" s="8"/>
    </row>
    <row r="1329" spans="2:3" x14ac:dyDescent="0.45">
      <c r="B1329" s="8"/>
      <c r="C1329" s="8"/>
    </row>
    <row r="1330" spans="2:3" x14ac:dyDescent="0.45">
      <c r="B1330" s="8"/>
      <c r="C1330" s="8"/>
    </row>
    <row r="1331" spans="2:3" x14ac:dyDescent="0.45">
      <c r="B1331" s="8"/>
      <c r="C1331" s="8"/>
    </row>
    <row r="1332" spans="2:3" x14ac:dyDescent="0.45">
      <c r="B1332" s="8"/>
      <c r="C1332" s="8"/>
    </row>
    <row r="1333" spans="2:3" x14ac:dyDescent="0.45">
      <c r="B1333" s="8"/>
      <c r="C1333" s="8"/>
    </row>
    <row r="1334" spans="2:3" x14ac:dyDescent="0.45">
      <c r="B1334" s="8"/>
      <c r="C1334" s="8"/>
    </row>
    <row r="1335" spans="2:3" x14ac:dyDescent="0.45">
      <c r="B1335" s="8"/>
      <c r="C1335" s="8"/>
    </row>
    <row r="1336" spans="2:3" x14ac:dyDescent="0.45">
      <c r="B1336" s="8"/>
      <c r="C1336" s="8"/>
    </row>
    <row r="1337" spans="2:3" x14ac:dyDescent="0.45">
      <c r="B1337" s="8"/>
      <c r="C1337" s="8"/>
    </row>
    <row r="1338" spans="2:3" x14ac:dyDescent="0.45">
      <c r="B1338" s="8"/>
      <c r="C1338" s="8"/>
    </row>
    <row r="1339" spans="2:3" x14ac:dyDescent="0.45">
      <c r="B1339" s="8"/>
      <c r="C1339" s="8"/>
    </row>
    <row r="1340" spans="2:3" x14ac:dyDescent="0.45">
      <c r="B1340" s="8"/>
      <c r="C1340" s="8"/>
    </row>
    <row r="1341" spans="2:3" x14ac:dyDescent="0.45">
      <c r="B1341" s="8"/>
      <c r="C1341" s="8"/>
    </row>
    <row r="1342" spans="2:3" x14ac:dyDescent="0.45">
      <c r="B1342" s="8"/>
      <c r="C1342" s="8"/>
    </row>
    <row r="1343" spans="2:3" x14ac:dyDescent="0.45">
      <c r="B1343" s="8"/>
      <c r="C1343" s="8"/>
    </row>
    <row r="1344" spans="2:3" x14ac:dyDescent="0.45">
      <c r="B1344" s="8"/>
      <c r="C1344" s="8"/>
    </row>
    <row r="1345" spans="2:3" x14ac:dyDescent="0.45">
      <c r="B1345" s="8"/>
      <c r="C1345" s="8"/>
    </row>
    <row r="1346" spans="2:3" x14ac:dyDescent="0.45">
      <c r="B1346" s="8"/>
      <c r="C1346" s="8"/>
    </row>
    <row r="1347" spans="2:3" x14ac:dyDescent="0.45">
      <c r="B1347" s="8"/>
      <c r="C1347" s="8"/>
    </row>
    <row r="1348" spans="2:3" x14ac:dyDescent="0.45">
      <c r="B1348" s="8"/>
      <c r="C1348" s="8"/>
    </row>
    <row r="1349" spans="2:3" x14ac:dyDescent="0.45">
      <c r="B1349" s="8"/>
      <c r="C1349" s="8"/>
    </row>
    <row r="1350" spans="2:3" x14ac:dyDescent="0.45">
      <c r="B1350" s="8"/>
      <c r="C1350" s="8"/>
    </row>
    <row r="1351" spans="2:3" x14ac:dyDescent="0.45">
      <c r="B1351" s="8"/>
      <c r="C1351" s="8"/>
    </row>
    <row r="1352" spans="2:3" x14ac:dyDescent="0.45">
      <c r="B1352" s="8"/>
      <c r="C1352" s="8"/>
    </row>
    <row r="1353" spans="2:3" x14ac:dyDescent="0.45">
      <c r="B1353" s="8"/>
      <c r="C1353" s="8"/>
    </row>
    <row r="1354" spans="2:3" x14ac:dyDescent="0.45">
      <c r="B1354" s="8"/>
      <c r="C1354" s="8"/>
    </row>
    <row r="1355" spans="2:3" x14ac:dyDescent="0.45">
      <c r="B1355" s="8"/>
      <c r="C1355" s="8"/>
    </row>
    <row r="1356" spans="2:3" x14ac:dyDescent="0.45">
      <c r="B1356" s="8"/>
      <c r="C1356" s="8"/>
    </row>
    <row r="1357" spans="2:3" x14ac:dyDescent="0.45">
      <c r="B1357" s="8"/>
      <c r="C1357" s="8"/>
    </row>
    <row r="1358" spans="2:3" x14ac:dyDescent="0.45">
      <c r="B1358" s="8"/>
      <c r="C1358" s="8"/>
    </row>
    <row r="1359" spans="2:3" x14ac:dyDescent="0.45">
      <c r="B1359" s="8"/>
      <c r="C1359" s="8"/>
    </row>
    <row r="1360" spans="2:3" x14ac:dyDescent="0.45">
      <c r="B1360" s="8"/>
      <c r="C1360" s="8"/>
    </row>
    <row r="1361" spans="2:3" x14ac:dyDescent="0.45">
      <c r="B1361" s="8"/>
      <c r="C1361" s="8"/>
    </row>
    <row r="1362" spans="2:3" x14ac:dyDescent="0.45">
      <c r="B1362" s="8"/>
      <c r="C1362" s="8"/>
    </row>
    <row r="1363" spans="2:3" x14ac:dyDescent="0.45">
      <c r="B1363" s="8"/>
      <c r="C1363" s="8"/>
    </row>
    <row r="1364" spans="2:3" x14ac:dyDescent="0.45">
      <c r="B1364" s="8"/>
      <c r="C1364" s="8"/>
    </row>
    <row r="1365" spans="2:3" x14ac:dyDescent="0.45">
      <c r="B1365" s="8"/>
      <c r="C1365" s="8"/>
    </row>
    <row r="1366" spans="2:3" x14ac:dyDescent="0.45">
      <c r="B1366" s="8"/>
      <c r="C1366" s="8"/>
    </row>
    <row r="1367" spans="2:3" x14ac:dyDescent="0.45">
      <c r="B1367" s="8"/>
      <c r="C1367" s="8"/>
    </row>
    <row r="1368" spans="2:3" x14ac:dyDescent="0.45">
      <c r="B1368" s="8"/>
      <c r="C1368" s="8"/>
    </row>
    <row r="1369" spans="2:3" x14ac:dyDescent="0.45">
      <c r="B1369" s="8"/>
      <c r="C1369" s="8"/>
    </row>
    <row r="1370" spans="2:3" x14ac:dyDescent="0.45">
      <c r="B1370" s="8"/>
      <c r="C1370" s="8"/>
    </row>
    <row r="1371" spans="2:3" x14ac:dyDescent="0.45">
      <c r="B1371" s="8"/>
      <c r="C1371" s="8"/>
    </row>
    <row r="1372" spans="2:3" x14ac:dyDescent="0.45">
      <c r="B1372" s="8"/>
      <c r="C1372" s="8"/>
    </row>
    <row r="1373" spans="2:3" x14ac:dyDescent="0.45">
      <c r="B1373" s="8"/>
      <c r="C1373" s="8"/>
    </row>
    <row r="1374" spans="2:3" x14ac:dyDescent="0.45">
      <c r="B1374" s="8"/>
      <c r="C1374" s="8"/>
    </row>
    <row r="1375" spans="2:3" x14ac:dyDescent="0.45">
      <c r="B1375" s="8"/>
      <c r="C1375" s="8"/>
    </row>
    <row r="1376" spans="2:3" x14ac:dyDescent="0.45">
      <c r="B1376" s="8"/>
      <c r="C1376" s="8"/>
    </row>
    <row r="1377" spans="2:3" x14ac:dyDescent="0.45">
      <c r="B1377" s="8"/>
      <c r="C1377" s="8"/>
    </row>
    <row r="1378" spans="2:3" x14ac:dyDescent="0.45">
      <c r="B1378" s="8"/>
      <c r="C1378" s="8"/>
    </row>
    <row r="1379" spans="2:3" x14ac:dyDescent="0.45">
      <c r="B1379" s="8"/>
      <c r="C1379" s="8"/>
    </row>
    <row r="1380" spans="2:3" x14ac:dyDescent="0.45">
      <c r="B1380" s="8"/>
      <c r="C1380" s="8"/>
    </row>
    <row r="1381" spans="2:3" x14ac:dyDescent="0.45">
      <c r="B1381" s="8"/>
      <c r="C1381" s="8"/>
    </row>
    <row r="1382" spans="2:3" x14ac:dyDescent="0.45">
      <c r="B1382" s="8"/>
      <c r="C1382" s="8"/>
    </row>
    <row r="1383" spans="2:3" x14ac:dyDescent="0.45">
      <c r="B1383" s="8"/>
      <c r="C1383" s="8"/>
    </row>
    <row r="1384" spans="2:3" x14ac:dyDescent="0.45">
      <c r="B1384" s="8"/>
      <c r="C1384" s="8"/>
    </row>
    <row r="1385" spans="2:3" x14ac:dyDescent="0.45">
      <c r="B1385" s="8"/>
      <c r="C1385" s="8"/>
    </row>
    <row r="1386" spans="2:3" x14ac:dyDescent="0.45">
      <c r="B1386" s="8"/>
      <c r="C1386" s="8"/>
    </row>
    <row r="1387" spans="2:3" x14ac:dyDescent="0.45">
      <c r="B1387" s="8"/>
      <c r="C1387" s="8"/>
    </row>
    <row r="1388" spans="2:3" x14ac:dyDescent="0.45">
      <c r="B1388" s="8"/>
      <c r="C1388" s="8"/>
    </row>
    <row r="1389" spans="2:3" x14ac:dyDescent="0.45">
      <c r="B1389" s="8"/>
      <c r="C1389" s="8"/>
    </row>
    <row r="1390" spans="2:3" x14ac:dyDescent="0.45">
      <c r="B1390" s="8"/>
      <c r="C1390" s="8"/>
    </row>
    <row r="1391" spans="2:3" x14ac:dyDescent="0.45">
      <c r="B1391" s="8"/>
      <c r="C1391" s="8"/>
    </row>
    <row r="1392" spans="2:3" x14ac:dyDescent="0.45">
      <c r="B1392" s="8"/>
      <c r="C1392" s="8"/>
    </row>
    <row r="1393" spans="2:3" x14ac:dyDescent="0.45">
      <c r="B1393" s="8"/>
      <c r="C1393" s="8"/>
    </row>
    <row r="1394" spans="2:3" x14ac:dyDescent="0.45">
      <c r="B1394" s="8"/>
      <c r="C1394" s="8"/>
    </row>
    <row r="1395" spans="2:3" x14ac:dyDescent="0.45">
      <c r="B1395" s="8"/>
      <c r="C1395" s="8"/>
    </row>
    <row r="1396" spans="2:3" x14ac:dyDescent="0.45">
      <c r="B1396" s="8"/>
      <c r="C1396" s="8"/>
    </row>
    <row r="1397" spans="2:3" x14ac:dyDescent="0.45">
      <c r="B1397" s="8"/>
      <c r="C1397" s="8"/>
    </row>
    <row r="1398" spans="2:3" x14ac:dyDescent="0.45">
      <c r="B1398" s="8"/>
      <c r="C1398" s="8"/>
    </row>
    <row r="1399" spans="2:3" x14ac:dyDescent="0.45">
      <c r="B1399" s="8"/>
      <c r="C1399" s="8"/>
    </row>
    <row r="1400" spans="2:3" x14ac:dyDescent="0.45">
      <c r="B1400" s="8"/>
      <c r="C1400" s="8"/>
    </row>
    <row r="1401" spans="2:3" x14ac:dyDescent="0.45">
      <c r="B1401" s="8"/>
      <c r="C1401" s="8"/>
    </row>
    <row r="1402" spans="2:3" x14ac:dyDescent="0.45">
      <c r="B1402" s="8"/>
      <c r="C1402" s="8"/>
    </row>
    <row r="1403" spans="2:3" x14ac:dyDescent="0.45">
      <c r="B1403" s="8"/>
      <c r="C1403" s="8"/>
    </row>
    <row r="1404" spans="2:3" x14ac:dyDescent="0.45">
      <c r="B1404" s="8"/>
      <c r="C1404" s="8"/>
    </row>
    <row r="1405" spans="2:3" x14ac:dyDescent="0.45">
      <c r="B1405" s="8"/>
      <c r="C1405" s="8"/>
    </row>
    <row r="1406" spans="2:3" x14ac:dyDescent="0.45">
      <c r="B1406" s="8"/>
      <c r="C1406" s="8"/>
    </row>
    <row r="1407" spans="2:3" x14ac:dyDescent="0.45">
      <c r="B1407" s="8"/>
      <c r="C1407" s="8"/>
    </row>
    <row r="1408" spans="2:3" x14ac:dyDescent="0.45">
      <c r="B1408" s="8"/>
      <c r="C1408" s="8"/>
    </row>
    <row r="1409" spans="2:3" x14ac:dyDescent="0.45">
      <c r="B1409" s="8"/>
      <c r="C1409" s="8"/>
    </row>
    <row r="1410" spans="2:3" x14ac:dyDescent="0.45">
      <c r="B1410" s="8"/>
      <c r="C1410" s="8"/>
    </row>
    <row r="1411" spans="2:3" x14ac:dyDescent="0.45">
      <c r="B1411" s="8"/>
      <c r="C1411" s="8"/>
    </row>
    <row r="1412" spans="2:3" x14ac:dyDescent="0.45">
      <c r="B1412" s="8"/>
      <c r="C1412" s="8"/>
    </row>
    <row r="1413" spans="2:3" x14ac:dyDescent="0.45">
      <c r="B1413" s="8"/>
      <c r="C1413" s="8"/>
    </row>
    <row r="1414" spans="2:3" x14ac:dyDescent="0.45">
      <c r="B1414" s="8"/>
      <c r="C1414" s="8"/>
    </row>
    <row r="1415" spans="2:3" x14ac:dyDescent="0.45">
      <c r="B1415" s="8"/>
      <c r="C1415" s="8"/>
    </row>
    <row r="1416" spans="2:3" x14ac:dyDescent="0.45">
      <c r="B1416" s="8"/>
      <c r="C1416" s="8"/>
    </row>
    <row r="1417" spans="2:3" x14ac:dyDescent="0.45">
      <c r="B1417" s="8"/>
      <c r="C1417" s="8"/>
    </row>
    <row r="1418" spans="2:3" x14ac:dyDescent="0.45">
      <c r="B1418" s="8"/>
      <c r="C1418" s="8"/>
    </row>
    <row r="1419" spans="2:3" x14ac:dyDescent="0.45">
      <c r="B1419" s="8"/>
      <c r="C1419" s="8"/>
    </row>
    <row r="1420" spans="2:3" x14ac:dyDescent="0.45">
      <c r="B1420" s="8"/>
      <c r="C1420" s="8"/>
    </row>
    <row r="1421" spans="2:3" x14ac:dyDescent="0.45">
      <c r="B1421" s="8"/>
      <c r="C1421" s="8"/>
    </row>
    <row r="1422" spans="2:3" x14ac:dyDescent="0.45">
      <c r="B1422" s="8"/>
      <c r="C1422" s="8"/>
    </row>
    <row r="1423" spans="2:3" x14ac:dyDescent="0.45">
      <c r="B1423" s="8"/>
      <c r="C1423" s="8"/>
    </row>
    <row r="1424" spans="2:3" x14ac:dyDescent="0.45">
      <c r="B1424" s="8"/>
      <c r="C1424" s="8"/>
    </row>
    <row r="1425" spans="2:3" x14ac:dyDescent="0.45">
      <c r="B1425" s="8"/>
      <c r="C1425" s="8"/>
    </row>
    <row r="1426" spans="2:3" x14ac:dyDescent="0.45">
      <c r="B1426" s="8"/>
      <c r="C1426" s="8"/>
    </row>
    <row r="1427" spans="2:3" x14ac:dyDescent="0.45">
      <c r="B1427" s="8"/>
      <c r="C1427" s="8"/>
    </row>
    <row r="1428" spans="2:3" x14ac:dyDescent="0.45">
      <c r="B1428" s="8"/>
      <c r="C1428" s="8"/>
    </row>
    <row r="1429" spans="2:3" x14ac:dyDescent="0.45">
      <c r="B1429" s="8"/>
      <c r="C1429" s="8"/>
    </row>
    <row r="1430" spans="2:3" x14ac:dyDescent="0.45">
      <c r="B1430" s="8"/>
      <c r="C1430" s="8"/>
    </row>
    <row r="1431" spans="2:3" x14ac:dyDescent="0.45">
      <c r="B1431" s="8"/>
      <c r="C1431" s="8"/>
    </row>
    <row r="1432" spans="2:3" x14ac:dyDescent="0.45">
      <c r="B1432" s="8"/>
      <c r="C1432" s="8"/>
    </row>
    <row r="1433" spans="2:3" x14ac:dyDescent="0.45">
      <c r="B1433" s="8"/>
      <c r="C1433" s="8"/>
    </row>
    <row r="1434" spans="2:3" x14ac:dyDescent="0.45">
      <c r="B1434" s="8"/>
      <c r="C1434" s="8"/>
    </row>
    <row r="1435" spans="2:3" x14ac:dyDescent="0.45">
      <c r="B1435" s="8"/>
      <c r="C1435" s="8"/>
    </row>
    <row r="1436" spans="2:3" x14ac:dyDescent="0.45">
      <c r="B1436" s="8"/>
      <c r="C1436" s="8"/>
    </row>
    <row r="1437" spans="2:3" x14ac:dyDescent="0.45">
      <c r="B1437" s="8"/>
      <c r="C1437" s="8"/>
    </row>
    <row r="1438" spans="2:3" x14ac:dyDescent="0.45">
      <c r="B1438" s="8"/>
      <c r="C1438" s="8"/>
    </row>
    <row r="1439" spans="2:3" x14ac:dyDescent="0.45">
      <c r="B1439" s="8"/>
      <c r="C1439" s="8"/>
    </row>
    <row r="1440" spans="2:3" x14ac:dyDescent="0.45">
      <c r="B1440" s="8"/>
      <c r="C1440" s="8"/>
    </row>
    <row r="1441" spans="2:3" x14ac:dyDescent="0.45">
      <c r="B1441" s="8"/>
      <c r="C1441" s="8"/>
    </row>
    <row r="1442" spans="2:3" x14ac:dyDescent="0.45">
      <c r="B1442" s="8"/>
      <c r="C1442" s="8"/>
    </row>
    <row r="1443" spans="2:3" x14ac:dyDescent="0.45">
      <c r="B1443" s="8"/>
      <c r="C1443" s="8"/>
    </row>
    <row r="1444" spans="2:3" x14ac:dyDescent="0.45">
      <c r="B1444" s="8"/>
      <c r="C1444" s="8"/>
    </row>
    <row r="1445" spans="2:3" x14ac:dyDescent="0.45">
      <c r="B1445" s="8"/>
      <c r="C1445" s="8"/>
    </row>
    <row r="1446" spans="2:3" x14ac:dyDescent="0.45">
      <c r="B1446" s="8"/>
      <c r="C1446" s="8"/>
    </row>
    <row r="1447" spans="2:3" x14ac:dyDescent="0.45">
      <c r="B1447" s="8"/>
      <c r="C1447" s="8"/>
    </row>
    <row r="1448" spans="2:3" x14ac:dyDescent="0.45">
      <c r="B1448" s="8"/>
      <c r="C1448" s="8"/>
    </row>
    <row r="1449" spans="2:3" x14ac:dyDescent="0.45">
      <c r="B1449" s="8"/>
      <c r="C1449" s="8"/>
    </row>
    <row r="1450" spans="2:3" x14ac:dyDescent="0.45">
      <c r="B1450" s="8"/>
      <c r="C1450" s="8"/>
    </row>
    <row r="1451" spans="2:3" x14ac:dyDescent="0.45">
      <c r="B1451" s="8"/>
      <c r="C1451" s="8"/>
    </row>
    <row r="1452" spans="2:3" x14ac:dyDescent="0.45">
      <c r="B1452" s="8"/>
      <c r="C1452" s="8"/>
    </row>
    <row r="1453" spans="2:3" x14ac:dyDescent="0.45">
      <c r="B1453" s="8"/>
      <c r="C1453" s="8"/>
    </row>
    <row r="1454" spans="2:3" x14ac:dyDescent="0.45">
      <c r="B1454" s="8"/>
      <c r="C1454" s="8"/>
    </row>
    <row r="1455" spans="2:3" x14ac:dyDescent="0.45">
      <c r="B1455" s="8"/>
      <c r="C1455" s="8"/>
    </row>
    <row r="1456" spans="2:3" x14ac:dyDescent="0.45">
      <c r="B1456" s="8"/>
      <c r="C1456" s="8"/>
    </row>
    <row r="1457" spans="2:3" x14ac:dyDescent="0.45">
      <c r="B1457" s="8"/>
      <c r="C1457" s="8"/>
    </row>
    <row r="1458" spans="2:3" x14ac:dyDescent="0.45">
      <c r="B1458" s="8"/>
      <c r="C1458" s="8"/>
    </row>
    <row r="1459" spans="2:3" x14ac:dyDescent="0.45">
      <c r="B1459" s="8"/>
      <c r="C1459" s="8"/>
    </row>
    <row r="1460" spans="2:3" x14ac:dyDescent="0.45">
      <c r="B1460" s="8"/>
      <c r="C1460" s="8"/>
    </row>
    <row r="1461" spans="2:3" x14ac:dyDescent="0.45">
      <c r="B1461" s="8"/>
      <c r="C1461" s="8"/>
    </row>
    <row r="1462" spans="2:3" x14ac:dyDescent="0.45">
      <c r="B1462" s="8"/>
      <c r="C1462" s="8"/>
    </row>
    <row r="1463" spans="2:3" x14ac:dyDescent="0.45">
      <c r="B1463" s="8"/>
      <c r="C1463" s="8"/>
    </row>
    <row r="1464" spans="2:3" x14ac:dyDescent="0.45">
      <c r="B1464" s="8"/>
      <c r="C1464" s="8"/>
    </row>
    <row r="1465" spans="2:3" x14ac:dyDescent="0.45">
      <c r="B1465" s="8"/>
      <c r="C1465" s="8"/>
    </row>
    <row r="1466" spans="2:3" x14ac:dyDescent="0.45">
      <c r="B1466" s="8"/>
      <c r="C1466" s="8"/>
    </row>
    <row r="1467" spans="2:3" x14ac:dyDescent="0.45">
      <c r="B1467" s="8"/>
      <c r="C1467" s="8"/>
    </row>
    <row r="1468" spans="2:3" x14ac:dyDescent="0.45">
      <c r="B1468" s="8"/>
      <c r="C1468" s="8"/>
    </row>
    <row r="1469" spans="2:3" x14ac:dyDescent="0.45">
      <c r="B1469" s="8"/>
      <c r="C1469" s="8"/>
    </row>
    <row r="1470" spans="2:3" x14ac:dyDescent="0.45">
      <c r="B1470" s="8"/>
      <c r="C1470" s="8"/>
    </row>
    <row r="1471" spans="2:3" x14ac:dyDescent="0.45">
      <c r="B1471" s="8"/>
      <c r="C1471" s="8"/>
    </row>
    <row r="1472" spans="2:3" x14ac:dyDescent="0.45">
      <c r="B1472" s="8"/>
      <c r="C1472" s="8"/>
    </row>
    <row r="1473" spans="2:3" x14ac:dyDescent="0.45">
      <c r="B1473" s="8"/>
      <c r="C1473" s="8"/>
    </row>
    <row r="1474" spans="2:3" x14ac:dyDescent="0.45">
      <c r="B1474" s="8"/>
      <c r="C1474" s="8"/>
    </row>
    <row r="1475" spans="2:3" x14ac:dyDescent="0.45">
      <c r="B1475" s="8"/>
      <c r="C1475" s="8"/>
    </row>
    <row r="1476" spans="2:3" x14ac:dyDescent="0.45">
      <c r="B1476" s="8"/>
      <c r="C1476" s="8"/>
    </row>
    <row r="1477" spans="2:3" x14ac:dyDescent="0.45">
      <c r="B1477" s="8"/>
      <c r="C1477" s="8"/>
    </row>
    <row r="1478" spans="2:3" x14ac:dyDescent="0.45">
      <c r="B1478" s="8"/>
      <c r="C1478" s="8"/>
    </row>
    <row r="1479" spans="2:3" x14ac:dyDescent="0.45">
      <c r="B1479" s="8"/>
      <c r="C1479" s="8"/>
    </row>
    <row r="1480" spans="2:3" x14ac:dyDescent="0.45">
      <c r="B1480" s="8"/>
      <c r="C1480" s="8"/>
    </row>
    <row r="1481" spans="2:3" x14ac:dyDescent="0.45">
      <c r="B1481" s="8"/>
      <c r="C1481" s="8"/>
    </row>
    <row r="1482" spans="2:3" x14ac:dyDescent="0.45">
      <c r="B1482" s="8"/>
      <c r="C1482" s="8"/>
    </row>
    <row r="1483" spans="2:3" x14ac:dyDescent="0.45">
      <c r="B1483" s="8"/>
      <c r="C1483" s="8"/>
    </row>
    <row r="1484" spans="2:3" x14ac:dyDescent="0.45">
      <c r="B1484" s="8"/>
      <c r="C1484" s="8"/>
    </row>
    <row r="1485" spans="2:3" x14ac:dyDescent="0.45">
      <c r="B1485" s="8"/>
      <c r="C1485" s="8"/>
    </row>
    <row r="1486" spans="2:3" x14ac:dyDescent="0.45">
      <c r="B1486" s="8"/>
      <c r="C1486" s="8"/>
    </row>
    <row r="1487" spans="2:3" x14ac:dyDescent="0.45">
      <c r="B1487" s="8"/>
      <c r="C1487" s="8"/>
    </row>
    <row r="1488" spans="2:3" x14ac:dyDescent="0.45">
      <c r="B1488" s="8"/>
      <c r="C1488" s="8"/>
    </row>
    <row r="1489" spans="2:3" x14ac:dyDescent="0.45">
      <c r="B1489" s="8"/>
      <c r="C1489" s="8"/>
    </row>
    <row r="1490" spans="2:3" x14ac:dyDescent="0.45">
      <c r="B1490" s="8"/>
      <c r="C1490" s="8"/>
    </row>
    <row r="1491" spans="2:3" x14ac:dyDescent="0.45">
      <c r="B1491" s="8"/>
      <c r="C1491" s="8"/>
    </row>
    <row r="1492" spans="2:3" x14ac:dyDescent="0.45">
      <c r="B1492" s="8"/>
      <c r="C1492" s="8"/>
    </row>
    <row r="1493" spans="2:3" x14ac:dyDescent="0.45">
      <c r="B1493" s="8"/>
      <c r="C1493" s="8"/>
    </row>
    <row r="1494" spans="2:3" x14ac:dyDescent="0.45">
      <c r="B1494" s="8"/>
      <c r="C1494" s="8"/>
    </row>
    <row r="1495" spans="2:3" x14ac:dyDescent="0.45">
      <c r="B1495" s="8"/>
      <c r="C1495" s="8"/>
    </row>
    <row r="1496" spans="2:3" x14ac:dyDescent="0.45">
      <c r="B1496" s="8"/>
      <c r="C1496" s="8"/>
    </row>
    <row r="1497" spans="2:3" x14ac:dyDescent="0.45">
      <c r="B1497" s="8"/>
      <c r="C1497" s="8"/>
    </row>
    <row r="1498" spans="2:3" x14ac:dyDescent="0.45">
      <c r="B1498" s="8"/>
      <c r="C1498" s="8"/>
    </row>
    <row r="1499" spans="2:3" x14ac:dyDescent="0.45">
      <c r="B1499" s="8"/>
      <c r="C1499" s="8"/>
    </row>
    <row r="1500" spans="2:3" x14ac:dyDescent="0.45">
      <c r="B1500" s="8"/>
      <c r="C1500" s="8"/>
    </row>
    <row r="1501" spans="2:3" x14ac:dyDescent="0.45">
      <c r="B1501" s="8"/>
      <c r="C1501" s="8"/>
    </row>
    <row r="1502" spans="2:3" x14ac:dyDescent="0.45">
      <c r="B1502" s="8"/>
      <c r="C1502" s="8"/>
    </row>
    <row r="1503" spans="2:3" x14ac:dyDescent="0.45">
      <c r="B1503" s="8"/>
      <c r="C1503" s="8"/>
    </row>
    <row r="1504" spans="2:3" x14ac:dyDescent="0.45">
      <c r="B1504" s="8"/>
      <c r="C1504" s="8"/>
    </row>
    <row r="1505" spans="2:3" x14ac:dyDescent="0.45">
      <c r="B1505" s="8"/>
      <c r="C1505" s="8"/>
    </row>
    <row r="1506" spans="2:3" x14ac:dyDescent="0.45">
      <c r="B1506" s="8"/>
      <c r="C1506" s="8"/>
    </row>
    <row r="1507" spans="2:3" x14ac:dyDescent="0.45">
      <c r="B1507" s="8"/>
      <c r="C1507" s="8"/>
    </row>
    <row r="1508" spans="2:3" x14ac:dyDescent="0.45">
      <c r="B1508" s="8"/>
      <c r="C1508" s="8"/>
    </row>
    <row r="1509" spans="2:3" x14ac:dyDescent="0.45">
      <c r="B1509" s="8"/>
      <c r="C1509" s="8"/>
    </row>
    <row r="1510" spans="2:3" x14ac:dyDescent="0.45">
      <c r="B1510" s="8"/>
      <c r="C1510" s="8"/>
    </row>
    <row r="1511" spans="2:3" x14ac:dyDescent="0.45">
      <c r="B1511" s="8"/>
      <c r="C1511" s="8"/>
    </row>
    <row r="1512" spans="2:3" x14ac:dyDescent="0.45">
      <c r="B1512" s="8"/>
      <c r="C1512" s="8"/>
    </row>
    <row r="1513" spans="2:3" x14ac:dyDescent="0.45">
      <c r="B1513" s="8"/>
      <c r="C1513" s="8"/>
    </row>
    <row r="1514" spans="2:3" x14ac:dyDescent="0.45">
      <c r="B1514" s="8"/>
      <c r="C1514" s="8"/>
    </row>
    <row r="1515" spans="2:3" x14ac:dyDescent="0.45">
      <c r="B1515" s="8"/>
      <c r="C1515" s="8"/>
    </row>
    <row r="1516" spans="2:3" x14ac:dyDescent="0.45">
      <c r="B1516" s="8"/>
      <c r="C1516" s="8"/>
    </row>
    <row r="1517" spans="2:3" x14ac:dyDescent="0.45">
      <c r="B1517" s="8"/>
      <c r="C1517" s="8"/>
    </row>
    <row r="1518" spans="2:3" x14ac:dyDescent="0.45">
      <c r="B1518" s="8"/>
      <c r="C1518" s="8"/>
    </row>
    <row r="1519" spans="2:3" x14ac:dyDescent="0.45">
      <c r="B1519" s="8"/>
      <c r="C1519" s="8"/>
    </row>
    <row r="1520" spans="2:3" x14ac:dyDescent="0.45">
      <c r="B1520" s="8"/>
      <c r="C1520" s="8"/>
    </row>
    <row r="1521" spans="2:3" x14ac:dyDescent="0.45">
      <c r="B1521" s="8"/>
      <c r="C1521" s="8"/>
    </row>
    <row r="1522" spans="2:3" x14ac:dyDescent="0.45">
      <c r="B1522" s="8"/>
      <c r="C1522" s="8"/>
    </row>
    <row r="1523" spans="2:3" x14ac:dyDescent="0.45">
      <c r="B1523" s="8"/>
      <c r="C1523" s="8"/>
    </row>
    <row r="1524" spans="2:3" x14ac:dyDescent="0.45">
      <c r="B1524" s="8"/>
      <c r="C1524" s="8"/>
    </row>
    <row r="1525" spans="2:3" x14ac:dyDescent="0.45">
      <c r="B1525" s="8"/>
      <c r="C1525" s="8"/>
    </row>
    <row r="1526" spans="2:3" x14ac:dyDescent="0.45">
      <c r="B1526" s="8"/>
      <c r="C1526" s="8"/>
    </row>
    <row r="1527" spans="2:3" x14ac:dyDescent="0.45">
      <c r="B1527" s="8"/>
      <c r="C1527" s="8"/>
    </row>
    <row r="1528" spans="2:3" x14ac:dyDescent="0.45">
      <c r="B1528" s="8"/>
      <c r="C1528" s="8"/>
    </row>
    <row r="1529" spans="2:3" x14ac:dyDescent="0.45">
      <c r="B1529" s="8"/>
      <c r="C1529" s="8"/>
    </row>
    <row r="1530" spans="2:3" x14ac:dyDescent="0.45">
      <c r="B1530" s="8"/>
      <c r="C1530" s="8"/>
    </row>
    <row r="1531" spans="2:3" x14ac:dyDescent="0.45">
      <c r="B1531" s="8"/>
      <c r="C1531" s="8"/>
    </row>
    <row r="1532" spans="2:3" x14ac:dyDescent="0.45">
      <c r="B1532" s="8"/>
      <c r="C1532" s="8"/>
    </row>
    <row r="1533" spans="2:3" x14ac:dyDescent="0.45">
      <c r="B1533" s="8"/>
      <c r="C1533" s="8"/>
    </row>
    <row r="1534" spans="2:3" x14ac:dyDescent="0.45">
      <c r="B1534" s="8"/>
      <c r="C1534" s="8"/>
    </row>
    <row r="1535" spans="2:3" x14ac:dyDescent="0.45">
      <c r="B1535" s="8"/>
      <c r="C1535" s="8"/>
    </row>
    <row r="1536" spans="2:3" x14ac:dyDescent="0.45">
      <c r="B1536" s="8"/>
      <c r="C1536" s="8"/>
    </row>
    <row r="1537" spans="2:3" x14ac:dyDescent="0.45">
      <c r="B1537" s="8"/>
      <c r="C1537" s="8"/>
    </row>
    <row r="1538" spans="2:3" x14ac:dyDescent="0.45">
      <c r="B1538" s="8"/>
      <c r="C1538" s="8"/>
    </row>
    <row r="1539" spans="2:3" x14ac:dyDescent="0.45">
      <c r="B1539" s="8"/>
      <c r="C1539" s="8"/>
    </row>
    <row r="1540" spans="2:3" x14ac:dyDescent="0.45">
      <c r="B1540" s="8"/>
      <c r="C1540" s="8"/>
    </row>
    <row r="1541" spans="2:3" x14ac:dyDescent="0.45">
      <c r="B1541" s="8"/>
      <c r="C1541" s="8"/>
    </row>
    <row r="1542" spans="2:3" x14ac:dyDescent="0.45">
      <c r="B1542" s="8"/>
      <c r="C1542" s="8"/>
    </row>
    <row r="1543" spans="2:3" x14ac:dyDescent="0.45">
      <c r="B1543" s="8"/>
      <c r="C1543" s="8"/>
    </row>
    <row r="1544" spans="2:3" x14ac:dyDescent="0.45">
      <c r="B1544" s="8"/>
      <c r="C1544" s="8"/>
    </row>
    <row r="1545" spans="2:3" x14ac:dyDescent="0.45">
      <c r="B1545" s="8"/>
      <c r="C1545" s="8"/>
    </row>
    <row r="1546" spans="2:3" x14ac:dyDescent="0.45">
      <c r="B1546" s="8"/>
      <c r="C1546" s="8"/>
    </row>
    <row r="1547" spans="2:3" x14ac:dyDescent="0.45">
      <c r="B1547" s="8"/>
      <c r="C1547" s="8"/>
    </row>
    <row r="1548" spans="2:3" x14ac:dyDescent="0.45">
      <c r="B1548" s="8"/>
      <c r="C1548" s="8"/>
    </row>
    <row r="1549" spans="2:3" x14ac:dyDescent="0.45">
      <c r="B1549" s="8"/>
      <c r="C1549" s="8"/>
    </row>
    <row r="1550" spans="2:3" x14ac:dyDescent="0.45">
      <c r="B1550" s="8"/>
      <c r="C1550" s="8"/>
    </row>
    <row r="1551" spans="2:3" x14ac:dyDescent="0.45">
      <c r="B1551" s="8"/>
      <c r="C1551" s="8"/>
    </row>
    <row r="1552" spans="2:3" x14ac:dyDescent="0.45">
      <c r="B1552" s="8"/>
      <c r="C1552" s="8"/>
    </row>
    <row r="1553" spans="2:3" x14ac:dyDescent="0.45">
      <c r="B1553" s="8"/>
      <c r="C1553" s="8"/>
    </row>
    <row r="1554" spans="2:3" x14ac:dyDescent="0.45">
      <c r="B1554" s="8"/>
      <c r="C1554" s="8"/>
    </row>
    <row r="1555" spans="2:3" x14ac:dyDescent="0.45">
      <c r="B1555" s="8"/>
      <c r="C1555" s="8"/>
    </row>
    <row r="1556" spans="2:3" x14ac:dyDescent="0.45">
      <c r="B1556" s="8"/>
      <c r="C1556" s="8"/>
    </row>
    <row r="1557" spans="2:3" x14ac:dyDescent="0.45">
      <c r="B1557" s="8"/>
      <c r="C1557" s="8"/>
    </row>
    <row r="1558" spans="2:3" x14ac:dyDescent="0.45">
      <c r="B1558" s="8"/>
      <c r="C1558" s="8"/>
    </row>
    <row r="1559" spans="2:3" x14ac:dyDescent="0.45">
      <c r="B1559" s="8"/>
      <c r="C1559" s="8"/>
    </row>
    <row r="1560" spans="2:3" x14ac:dyDescent="0.45">
      <c r="B1560" s="8"/>
      <c r="C1560" s="8"/>
    </row>
    <row r="1561" spans="2:3" x14ac:dyDescent="0.45">
      <c r="B1561" s="8"/>
      <c r="C1561" s="8"/>
    </row>
    <row r="1562" spans="2:3" x14ac:dyDescent="0.45">
      <c r="B1562" s="8"/>
      <c r="C1562" s="8"/>
    </row>
    <row r="1563" spans="2:3" x14ac:dyDescent="0.45">
      <c r="B1563" s="8"/>
      <c r="C1563" s="8"/>
    </row>
    <row r="1564" spans="2:3" x14ac:dyDescent="0.45">
      <c r="B1564" s="8"/>
      <c r="C1564" s="8"/>
    </row>
    <row r="1565" spans="2:3" x14ac:dyDescent="0.45">
      <c r="B1565" s="8"/>
      <c r="C1565" s="8"/>
    </row>
    <row r="1566" spans="2:3" x14ac:dyDescent="0.45">
      <c r="B1566" s="8"/>
      <c r="C1566" s="8"/>
    </row>
    <row r="1567" spans="2:3" x14ac:dyDescent="0.45">
      <c r="B1567" s="8"/>
      <c r="C1567" s="8"/>
    </row>
    <row r="1568" spans="2:3" x14ac:dyDescent="0.45">
      <c r="B1568" s="8"/>
      <c r="C1568" s="8"/>
    </row>
    <row r="1569" spans="2:3" x14ac:dyDescent="0.45">
      <c r="B1569" s="8"/>
      <c r="C1569" s="8"/>
    </row>
    <row r="1570" spans="2:3" x14ac:dyDescent="0.45">
      <c r="B1570" s="8"/>
      <c r="C1570" s="8"/>
    </row>
    <row r="1571" spans="2:3" x14ac:dyDescent="0.45">
      <c r="B1571" s="8"/>
      <c r="C1571" s="8"/>
    </row>
    <row r="1572" spans="2:3" x14ac:dyDescent="0.45">
      <c r="B1572" s="8"/>
      <c r="C1572" s="8"/>
    </row>
    <row r="1573" spans="2:3" x14ac:dyDescent="0.45">
      <c r="B1573" s="8"/>
      <c r="C1573" s="8"/>
    </row>
    <row r="1574" spans="2:3" x14ac:dyDescent="0.45">
      <c r="B1574" s="8"/>
      <c r="C1574" s="8"/>
    </row>
    <row r="1575" spans="2:3" x14ac:dyDescent="0.45">
      <c r="B1575" s="8"/>
      <c r="C1575" s="8"/>
    </row>
    <row r="1576" spans="2:3" x14ac:dyDescent="0.45">
      <c r="B1576" s="8"/>
      <c r="C1576" s="8"/>
    </row>
    <row r="1577" spans="2:3" x14ac:dyDescent="0.45">
      <c r="B1577" s="8"/>
      <c r="C1577" s="8"/>
    </row>
    <row r="1578" spans="2:3" x14ac:dyDescent="0.45">
      <c r="B1578" s="8"/>
      <c r="C1578" s="8"/>
    </row>
    <row r="1579" spans="2:3" x14ac:dyDescent="0.45">
      <c r="B1579" s="8"/>
      <c r="C1579" s="8"/>
    </row>
    <row r="1580" spans="2:3" x14ac:dyDescent="0.45">
      <c r="B1580" s="8"/>
      <c r="C1580" s="8"/>
    </row>
    <row r="1581" spans="2:3" x14ac:dyDescent="0.45">
      <c r="B1581" s="8"/>
      <c r="C1581" s="8"/>
    </row>
    <row r="1582" spans="2:3" x14ac:dyDescent="0.45">
      <c r="B1582" s="8"/>
      <c r="C1582" s="8"/>
    </row>
    <row r="1583" spans="2:3" x14ac:dyDescent="0.45">
      <c r="B1583" s="8"/>
      <c r="C1583" s="8"/>
    </row>
    <row r="1584" spans="2:3" x14ac:dyDescent="0.45">
      <c r="B1584" s="8"/>
      <c r="C1584" s="8"/>
    </row>
    <row r="1585" spans="2:3" x14ac:dyDescent="0.45">
      <c r="B1585" s="8"/>
      <c r="C1585" s="8"/>
    </row>
    <row r="1586" spans="2:3" x14ac:dyDescent="0.45">
      <c r="B1586" s="8"/>
      <c r="C1586" s="8"/>
    </row>
    <row r="1587" spans="2:3" x14ac:dyDescent="0.45">
      <c r="B1587" s="8"/>
      <c r="C1587" s="8"/>
    </row>
    <row r="1588" spans="2:3" x14ac:dyDescent="0.45">
      <c r="B1588" s="8"/>
      <c r="C1588" s="8"/>
    </row>
    <row r="1589" spans="2:3" x14ac:dyDescent="0.45">
      <c r="B1589" s="8"/>
      <c r="C1589" s="8"/>
    </row>
    <row r="1590" spans="2:3" x14ac:dyDescent="0.45">
      <c r="B1590" s="8"/>
      <c r="C1590" s="8"/>
    </row>
    <row r="1591" spans="2:3" x14ac:dyDescent="0.45">
      <c r="B1591" s="8"/>
      <c r="C1591" s="8"/>
    </row>
    <row r="1592" spans="2:3" x14ac:dyDescent="0.45">
      <c r="B1592" s="8"/>
      <c r="C1592" s="8"/>
    </row>
    <row r="1593" spans="2:3" x14ac:dyDescent="0.45">
      <c r="B1593" s="8"/>
      <c r="C1593" s="8"/>
    </row>
    <row r="1594" spans="2:3" x14ac:dyDescent="0.45">
      <c r="B1594" s="8"/>
      <c r="C1594" s="8"/>
    </row>
    <row r="1595" spans="2:3" x14ac:dyDescent="0.45">
      <c r="B1595" s="8"/>
      <c r="C1595" s="8"/>
    </row>
    <row r="1596" spans="2:3" x14ac:dyDescent="0.45">
      <c r="B1596" s="8"/>
      <c r="C1596" s="8"/>
    </row>
    <row r="1597" spans="2:3" x14ac:dyDescent="0.45">
      <c r="B1597" s="8"/>
      <c r="C1597" s="8"/>
    </row>
    <row r="1598" spans="2:3" x14ac:dyDescent="0.45">
      <c r="B1598" s="8"/>
      <c r="C1598" s="8"/>
    </row>
    <row r="1599" spans="2:3" x14ac:dyDescent="0.45">
      <c r="B1599" s="8"/>
      <c r="C1599" s="8"/>
    </row>
    <row r="1600" spans="2:3" x14ac:dyDescent="0.45">
      <c r="B1600" s="8"/>
      <c r="C1600" s="8"/>
    </row>
    <row r="1601" spans="2:3" x14ac:dyDescent="0.45">
      <c r="B1601" s="8"/>
      <c r="C1601" s="8"/>
    </row>
    <row r="1602" spans="2:3" x14ac:dyDescent="0.45">
      <c r="B1602" s="8"/>
      <c r="C1602" s="8"/>
    </row>
    <row r="1603" spans="2:3" x14ac:dyDescent="0.45">
      <c r="B1603" s="8"/>
      <c r="C1603" s="8"/>
    </row>
    <row r="1604" spans="2:3" x14ac:dyDescent="0.45">
      <c r="B1604" s="8"/>
      <c r="C1604" s="8"/>
    </row>
    <row r="1605" spans="2:3" x14ac:dyDescent="0.45">
      <c r="B1605" s="8"/>
      <c r="C1605" s="8"/>
    </row>
    <row r="1606" spans="2:3" x14ac:dyDescent="0.45">
      <c r="B1606" s="8"/>
      <c r="C1606" s="8"/>
    </row>
    <row r="1607" spans="2:3" x14ac:dyDescent="0.45">
      <c r="B1607" s="8"/>
      <c r="C1607" s="8"/>
    </row>
    <row r="1608" spans="2:3" x14ac:dyDescent="0.45">
      <c r="B1608" s="8"/>
      <c r="C1608" s="8"/>
    </row>
    <row r="1609" spans="2:3" x14ac:dyDescent="0.45">
      <c r="B1609" s="8"/>
      <c r="C1609" s="8"/>
    </row>
    <row r="1610" spans="2:3" x14ac:dyDescent="0.45">
      <c r="B1610" s="8"/>
      <c r="C1610" s="8"/>
    </row>
    <row r="1611" spans="2:3" x14ac:dyDescent="0.45">
      <c r="B1611" s="8"/>
      <c r="C1611" s="8"/>
    </row>
    <row r="1612" spans="2:3" x14ac:dyDescent="0.45">
      <c r="B1612" s="8"/>
      <c r="C1612" s="8"/>
    </row>
    <row r="1613" spans="2:3" x14ac:dyDescent="0.45">
      <c r="B1613" s="8"/>
      <c r="C1613" s="8"/>
    </row>
    <row r="1614" spans="2:3" x14ac:dyDescent="0.45">
      <c r="B1614" s="8"/>
      <c r="C1614" s="8"/>
    </row>
    <row r="1615" spans="2:3" x14ac:dyDescent="0.45">
      <c r="B1615" s="8"/>
      <c r="C1615" s="8"/>
    </row>
    <row r="1616" spans="2:3" x14ac:dyDescent="0.45">
      <c r="B1616" s="8"/>
      <c r="C1616" s="8"/>
    </row>
    <row r="1617" spans="2:3" x14ac:dyDescent="0.45">
      <c r="B1617" s="8"/>
      <c r="C1617" s="8"/>
    </row>
    <row r="1618" spans="2:3" x14ac:dyDescent="0.45">
      <c r="B1618" s="8"/>
      <c r="C1618" s="8"/>
    </row>
    <row r="1619" spans="2:3" x14ac:dyDescent="0.45">
      <c r="B1619" s="8"/>
      <c r="C1619" s="8"/>
    </row>
    <row r="1620" spans="2:3" x14ac:dyDescent="0.45">
      <c r="B1620" s="8"/>
      <c r="C1620" s="8"/>
    </row>
    <row r="1621" spans="2:3" x14ac:dyDescent="0.45">
      <c r="B1621" s="8"/>
      <c r="C1621" s="8"/>
    </row>
    <row r="1622" spans="2:3" x14ac:dyDescent="0.45">
      <c r="B1622" s="8"/>
      <c r="C1622" s="8"/>
    </row>
    <row r="1623" spans="2:3" x14ac:dyDescent="0.45">
      <c r="B1623" s="8"/>
      <c r="C1623" s="8"/>
    </row>
    <row r="1624" spans="2:3" x14ac:dyDescent="0.45">
      <c r="B1624" s="8"/>
      <c r="C1624" s="8"/>
    </row>
    <row r="1625" spans="2:3" x14ac:dyDescent="0.45">
      <c r="B1625" s="8"/>
      <c r="C1625" s="8"/>
    </row>
    <row r="1626" spans="2:3" x14ac:dyDescent="0.45">
      <c r="B1626" s="8"/>
      <c r="C1626" s="8"/>
    </row>
    <row r="1627" spans="2:3" x14ac:dyDescent="0.45">
      <c r="B1627" s="8"/>
      <c r="C1627" s="8"/>
    </row>
    <row r="1628" spans="2:3" x14ac:dyDescent="0.45">
      <c r="B1628" s="8"/>
      <c r="C1628" s="8"/>
    </row>
    <row r="1629" spans="2:3" x14ac:dyDescent="0.45">
      <c r="B1629" s="8"/>
      <c r="C1629" s="8"/>
    </row>
    <row r="1630" spans="2:3" x14ac:dyDescent="0.45">
      <c r="B1630" s="8"/>
      <c r="C1630" s="8"/>
    </row>
    <row r="1631" spans="2:3" x14ac:dyDescent="0.45">
      <c r="B1631" s="8"/>
      <c r="C1631" s="8"/>
    </row>
    <row r="1632" spans="2:3" x14ac:dyDescent="0.45">
      <c r="B1632" s="8"/>
      <c r="C1632" s="8"/>
    </row>
    <row r="1633" spans="2:3" x14ac:dyDescent="0.45">
      <c r="B1633" s="8"/>
      <c r="C1633" s="8"/>
    </row>
    <row r="1634" spans="2:3" x14ac:dyDescent="0.45">
      <c r="B1634" s="8"/>
      <c r="C1634" s="8"/>
    </row>
    <row r="1635" spans="2:3" x14ac:dyDescent="0.45">
      <c r="B1635" s="8"/>
      <c r="C1635" s="8"/>
    </row>
    <row r="1636" spans="2:3" x14ac:dyDescent="0.45">
      <c r="B1636" s="8"/>
      <c r="C1636" s="8"/>
    </row>
    <row r="1637" spans="2:3" x14ac:dyDescent="0.45">
      <c r="B1637" s="8"/>
      <c r="C1637" s="8"/>
    </row>
    <row r="1638" spans="2:3" x14ac:dyDescent="0.45">
      <c r="B1638" s="8"/>
      <c r="C1638" s="8"/>
    </row>
    <row r="1639" spans="2:3" x14ac:dyDescent="0.45">
      <c r="B1639" s="8"/>
      <c r="C1639" s="8"/>
    </row>
    <row r="1640" spans="2:3" x14ac:dyDescent="0.45">
      <c r="B1640" s="8"/>
      <c r="C1640" s="8"/>
    </row>
    <row r="1641" spans="2:3" x14ac:dyDescent="0.45">
      <c r="B1641" s="8"/>
      <c r="C1641" s="8"/>
    </row>
    <row r="1642" spans="2:3" x14ac:dyDescent="0.45">
      <c r="B1642" s="8"/>
      <c r="C1642" s="8"/>
    </row>
    <row r="1643" spans="2:3" x14ac:dyDescent="0.45">
      <c r="B1643" s="8"/>
      <c r="C1643" s="8"/>
    </row>
    <row r="1644" spans="2:3" x14ac:dyDescent="0.45">
      <c r="B1644" s="8"/>
      <c r="C1644" s="8"/>
    </row>
    <row r="1645" spans="2:3" x14ac:dyDescent="0.45">
      <c r="B1645" s="8"/>
      <c r="C1645" s="8"/>
    </row>
    <row r="1646" spans="2:3" x14ac:dyDescent="0.45">
      <c r="B1646" s="8"/>
      <c r="C1646" s="8"/>
    </row>
    <row r="1647" spans="2:3" x14ac:dyDescent="0.45">
      <c r="B1647" s="8"/>
      <c r="C1647" s="8"/>
    </row>
    <row r="1648" spans="2:3" x14ac:dyDescent="0.45">
      <c r="B1648" s="8"/>
      <c r="C1648" s="8"/>
    </row>
    <row r="1649" spans="2:3" x14ac:dyDescent="0.45">
      <c r="B1649" s="8"/>
      <c r="C1649" s="8"/>
    </row>
    <row r="1650" spans="2:3" x14ac:dyDescent="0.45">
      <c r="B1650" s="8"/>
      <c r="C1650" s="8"/>
    </row>
    <row r="1651" spans="2:3" x14ac:dyDescent="0.45">
      <c r="B1651" s="8"/>
      <c r="C1651" s="8"/>
    </row>
    <row r="1652" spans="2:3" x14ac:dyDescent="0.45">
      <c r="B1652" s="8"/>
      <c r="C1652" s="8"/>
    </row>
    <row r="1653" spans="2:3" x14ac:dyDescent="0.45">
      <c r="B1653" s="8"/>
      <c r="C1653" s="8"/>
    </row>
    <row r="1654" spans="2:3" x14ac:dyDescent="0.45">
      <c r="B1654" s="8"/>
      <c r="C1654" s="8"/>
    </row>
    <row r="1655" spans="2:3" x14ac:dyDescent="0.45">
      <c r="B1655" s="8"/>
      <c r="C1655" s="8"/>
    </row>
    <row r="1656" spans="2:3" x14ac:dyDescent="0.45">
      <c r="B1656" s="8"/>
      <c r="C1656" s="8"/>
    </row>
    <row r="1657" spans="2:3" x14ac:dyDescent="0.45">
      <c r="B1657" s="8"/>
      <c r="C1657" s="8"/>
    </row>
    <row r="1658" spans="2:3" x14ac:dyDescent="0.45">
      <c r="B1658" s="8"/>
      <c r="C1658" s="8"/>
    </row>
    <row r="1659" spans="2:3" x14ac:dyDescent="0.45">
      <c r="B1659" s="8"/>
      <c r="C1659" s="8"/>
    </row>
    <row r="1660" spans="2:3" x14ac:dyDescent="0.45">
      <c r="B1660" s="8"/>
      <c r="C1660" s="8"/>
    </row>
    <row r="1661" spans="2:3" x14ac:dyDescent="0.45">
      <c r="B1661" s="8"/>
      <c r="C1661" s="8"/>
    </row>
    <row r="1662" spans="2:3" x14ac:dyDescent="0.45">
      <c r="B1662" s="8"/>
      <c r="C1662" s="8"/>
    </row>
    <row r="1663" spans="2:3" x14ac:dyDescent="0.45">
      <c r="B1663" s="8"/>
      <c r="C1663" s="8"/>
    </row>
    <row r="1664" spans="2:3" x14ac:dyDescent="0.45">
      <c r="B1664" s="8"/>
      <c r="C1664" s="8"/>
    </row>
    <row r="1665" spans="2:3" x14ac:dyDescent="0.45">
      <c r="B1665" s="8"/>
      <c r="C1665" s="8"/>
    </row>
    <row r="1666" spans="2:3" x14ac:dyDescent="0.45">
      <c r="B1666" s="8"/>
      <c r="C1666" s="8"/>
    </row>
    <row r="1667" spans="2:3" x14ac:dyDescent="0.45">
      <c r="B1667" s="8"/>
      <c r="C1667" s="8"/>
    </row>
    <row r="1668" spans="2:3" x14ac:dyDescent="0.45">
      <c r="B1668" s="8"/>
      <c r="C1668" s="8"/>
    </row>
    <row r="1669" spans="2:3" x14ac:dyDescent="0.45">
      <c r="B1669" s="8"/>
      <c r="C1669" s="8"/>
    </row>
    <row r="1670" spans="2:3" x14ac:dyDescent="0.45">
      <c r="B1670" s="8"/>
      <c r="C1670" s="8"/>
    </row>
    <row r="1671" spans="2:3" x14ac:dyDescent="0.45">
      <c r="B1671" s="8"/>
      <c r="C1671" s="8"/>
    </row>
    <row r="1672" spans="2:3" x14ac:dyDescent="0.45">
      <c r="B1672" s="8"/>
      <c r="C1672" s="8"/>
    </row>
    <row r="1673" spans="2:3" x14ac:dyDescent="0.45">
      <c r="B1673" s="8"/>
      <c r="C1673" s="8"/>
    </row>
    <row r="1674" spans="2:3" x14ac:dyDescent="0.45">
      <c r="B1674" s="8"/>
      <c r="C1674" s="8"/>
    </row>
    <row r="1675" spans="2:3" x14ac:dyDescent="0.45">
      <c r="B1675" s="8"/>
      <c r="C1675" s="8"/>
    </row>
    <row r="1676" spans="2:3" x14ac:dyDescent="0.45">
      <c r="B1676" s="8"/>
      <c r="C1676" s="8"/>
    </row>
    <row r="1677" spans="2:3" x14ac:dyDescent="0.45">
      <c r="B1677" s="8"/>
      <c r="C1677" s="8"/>
    </row>
    <row r="1678" spans="2:3" x14ac:dyDescent="0.45">
      <c r="B1678" s="8"/>
      <c r="C1678" s="8"/>
    </row>
    <row r="1679" spans="2:3" x14ac:dyDescent="0.45">
      <c r="B1679" s="8"/>
      <c r="C1679" s="8"/>
    </row>
    <row r="1680" spans="2:3" x14ac:dyDescent="0.45">
      <c r="B1680" s="8"/>
      <c r="C1680" s="8"/>
    </row>
    <row r="1681" spans="2:3" x14ac:dyDescent="0.45">
      <c r="B1681" s="8"/>
      <c r="C1681" s="8"/>
    </row>
    <row r="1682" spans="2:3" x14ac:dyDescent="0.45">
      <c r="B1682" s="8"/>
      <c r="C1682" s="8"/>
    </row>
    <row r="1683" spans="2:3" x14ac:dyDescent="0.45">
      <c r="B1683" s="8"/>
      <c r="C1683" s="8"/>
    </row>
    <row r="1684" spans="2:3" x14ac:dyDescent="0.45">
      <c r="B1684" s="8"/>
      <c r="C1684" s="8"/>
    </row>
    <row r="1685" spans="2:3" x14ac:dyDescent="0.45">
      <c r="B1685" s="8"/>
      <c r="C1685" s="8"/>
    </row>
    <row r="1686" spans="2:3" x14ac:dyDescent="0.45">
      <c r="B1686" s="8"/>
      <c r="C1686" s="8"/>
    </row>
    <row r="1687" spans="2:3" x14ac:dyDescent="0.45">
      <c r="B1687" s="8"/>
      <c r="C1687" s="8"/>
    </row>
    <row r="1688" spans="2:3" x14ac:dyDescent="0.45">
      <c r="B1688" s="8"/>
      <c r="C1688" s="8"/>
    </row>
    <row r="1689" spans="2:3" x14ac:dyDescent="0.45">
      <c r="B1689" s="8"/>
      <c r="C1689" s="8"/>
    </row>
    <row r="1690" spans="2:3" x14ac:dyDescent="0.45">
      <c r="B1690" s="8"/>
      <c r="C1690" s="8"/>
    </row>
    <row r="1691" spans="2:3" x14ac:dyDescent="0.45">
      <c r="B1691" s="8"/>
      <c r="C1691" s="8"/>
    </row>
    <row r="1692" spans="2:3" x14ac:dyDescent="0.45">
      <c r="B1692" s="8"/>
      <c r="C1692" s="8"/>
    </row>
    <row r="1693" spans="2:3" x14ac:dyDescent="0.45">
      <c r="B1693" s="8"/>
      <c r="C1693" s="8"/>
    </row>
    <row r="1694" spans="2:3" x14ac:dyDescent="0.45">
      <c r="B1694" s="8"/>
      <c r="C1694" s="8"/>
    </row>
    <row r="1695" spans="2:3" x14ac:dyDescent="0.45">
      <c r="B1695" s="8"/>
      <c r="C1695" s="8"/>
    </row>
    <row r="1696" spans="2:3" x14ac:dyDescent="0.45">
      <c r="B1696" s="8"/>
      <c r="C1696" s="8"/>
    </row>
    <row r="1697" spans="2:3" x14ac:dyDescent="0.45">
      <c r="B1697" s="8"/>
      <c r="C1697" s="8"/>
    </row>
    <row r="1698" spans="2:3" x14ac:dyDescent="0.45">
      <c r="B1698" s="8"/>
      <c r="C1698" s="8"/>
    </row>
    <row r="1699" spans="2:3" x14ac:dyDescent="0.45">
      <c r="B1699" s="8"/>
      <c r="C1699" s="8"/>
    </row>
    <row r="1700" spans="2:3" x14ac:dyDescent="0.45">
      <c r="B1700" s="8"/>
      <c r="C1700" s="8"/>
    </row>
    <row r="1701" spans="2:3" x14ac:dyDescent="0.45">
      <c r="B1701" s="8"/>
      <c r="C1701" s="8"/>
    </row>
    <row r="1702" spans="2:3" x14ac:dyDescent="0.45">
      <c r="B1702" s="8"/>
      <c r="C1702" s="8"/>
    </row>
    <row r="1703" spans="2:3" x14ac:dyDescent="0.45">
      <c r="B1703" s="8"/>
      <c r="C1703" s="8"/>
    </row>
    <row r="1704" spans="2:3" x14ac:dyDescent="0.45">
      <c r="B1704" s="8"/>
      <c r="C1704" s="8"/>
    </row>
    <row r="1705" spans="2:3" x14ac:dyDescent="0.45">
      <c r="B1705" s="8"/>
      <c r="C1705" s="8"/>
    </row>
    <row r="1706" spans="2:3" x14ac:dyDescent="0.45">
      <c r="B1706" s="8"/>
      <c r="C1706" s="8"/>
    </row>
    <row r="1707" spans="2:3" x14ac:dyDescent="0.45">
      <c r="B1707" s="8"/>
      <c r="C1707" s="8"/>
    </row>
    <row r="1708" spans="2:3" x14ac:dyDescent="0.45">
      <c r="B1708" s="8"/>
      <c r="C1708" s="8"/>
    </row>
    <row r="1709" spans="2:3" x14ac:dyDescent="0.45">
      <c r="B1709" s="8"/>
      <c r="C1709" s="8"/>
    </row>
    <row r="1710" spans="2:3" x14ac:dyDescent="0.45">
      <c r="B1710" s="8"/>
      <c r="C1710" s="8"/>
    </row>
    <row r="1711" spans="2:3" x14ac:dyDescent="0.45">
      <c r="B1711" s="8"/>
      <c r="C1711" s="8"/>
    </row>
    <row r="1712" spans="2:3" x14ac:dyDescent="0.45">
      <c r="B1712" s="8"/>
      <c r="C1712" s="8"/>
    </row>
    <row r="1713" spans="2:3" x14ac:dyDescent="0.45">
      <c r="B1713" s="8"/>
      <c r="C1713" s="8"/>
    </row>
    <row r="1714" spans="2:3" x14ac:dyDescent="0.45">
      <c r="B1714" s="8"/>
      <c r="C1714" s="8"/>
    </row>
    <row r="1715" spans="2:3" x14ac:dyDescent="0.45">
      <c r="B1715" s="8"/>
      <c r="C1715" s="8"/>
    </row>
    <row r="1716" spans="2:3" x14ac:dyDescent="0.45">
      <c r="B1716" s="8"/>
      <c r="C1716" s="8"/>
    </row>
    <row r="1717" spans="2:3" x14ac:dyDescent="0.45">
      <c r="B1717" s="8"/>
      <c r="C1717" s="8"/>
    </row>
    <row r="1718" spans="2:3" x14ac:dyDescent="0.45">
      <c r="B1718" s="8"/>
      <c r="C1718" s="8"/>
    </row>
    <row r="1719" spans="2:3" x14ac:dyDescent="0.45">
      <c r="B1719" s="8"/>
      <c r="C1719" s="8"/>
    </row>
    <row r="1720" spans="2:3" x14ac:dyDescent="0.45">
      <c r="B1720" s="8"/>
      <c r="C1720" s="8"/>
    </row>
    <row r="1721" spans="2:3" x14ac:dyDescent="0.45">
      <c r="B1721" s="8"/>
      <c r="C1721" s="8"/>
    </row>
    <row r="1722" spans="2:3" x14ac:dyDescent="0.45">
      <c r="B1722" s="8"/>
      <c r="C1722" s="8"/>
    </row>
    <row r="1723" spans="2:3" x14ac:dyDescent="0.45">
      <c r="B1723" s="8"/>
      <c r="C1723" s="8"/>
    </row>
    <row r="1724" spans="2:3" x14ac:dyDescent="0.45">
      <c r="B1724" s="8"/>
      <c r="C1724" s="8"/>
    </row>
    <row r="1725" spans="2:3" x14ac:dyDescent="0.45">
      <c r="B1725" s="8"/>
      <c r="C1725" s="8"/>
    </row>
    <row r="1726" spans="2:3" x14ac:dyDescent="0.45">
      <c r="B1726" s="8"/>
      <c r="C1726" s="8"/>
    </row>
    <row r="1727" spans="2:3" x14ac:dyDescent="0.45">
      <c r="B1727" s="8"/>
      <c r="C1727" s="8"/>
    </row>
    <row r="1728" spans="2:3" x14ac:dyDescent="0.45">
      <c r="B1728" s="8"/>
      <c r="C1728" s="8"/>
    </row>
    <row r="1729" spans="2:3" x14ac:dyDescent="0.45">
      <c r="B1729" s="8"/>
      <c r="C1729" s="8"/>
    </row>
    <row r="1730" spans="2:3" x14ac:dyDescent="0.45">
      <c r="B1730" s="8"/>
      <c r="C1730" s="8"/>
    </row>
    <row r="1731" spans="2:3" x14ac:dyDescent="0.45">
      <c r="B1731" s="8"/>
      <c r="C1731" s="8"/>
    </row>
    <row r="1732" spans="2:3" x14ac:dyDescent="0.45">
      <c r="B1732" s="8"/>
      <c r="C1732" s="8"/>
    </row>
    <row r="1733" spans="2:3" x14ac:dyDescent="0.45">
      <c r="B1733" s="8"/>
      <c r="C1733" s="8"/>
    </row>
    <row r="1734" spans="2:3" x14ac:dyDescent="0.45">
      <c r="B1734" s="8"/>
      <c r="C1734" s="8"/>
    </row>
    <row r="1735" spans="2:3" x14ac:dyDescent="0.45">
      <c r="B1735" s="8"/>
      <c r="C1735" s="8"/>
    </row>
    <row r="1736" spans="2:3" x14ac:dyDescent="0.45">
      <c r="B1736" s="8"/>
      <c r="C1736" s="8"/>
    </row>
    <row r="1737" spans="2:3" x14ac:dyDescent="0.45">
      <c r="B1737" s="8"/>
      <c r="C1737" s="8"/>
    </row>
    <row r="1738" spans="2:3" x14ac:dyDescent="0.45">
      <c r="B1738" s="8"/>
      <c r="C1738" s="8"/>
    </row>
    <row r="1739" spans="2:3" x14ac:dyDescent="0.45">
      <c r="B1739" s="8"/>
      <c r="C1739" s="8"/>
    </row>
    <row r="1740" spans="2:3" x14ac:dyDescent="0.45">
      <c r="B1740" s="8"/>
      <c r="C1740" s="8"/>
    </row>
    <row r="1741" spans="2:3" x14ac:dyDescent="0.45">
      <c r="B1741" s="8"/>
      <c r="C1741" s="8"/>
    </row>
    <row r="1742" spans="2:3" x14ac:dyDescent="0.45">
      <c r="B1742" s="8"/>
      <c r="C1742" s="8"/>
    </row>
    <row r="1743" spans="2:3" x14ac:dyDescent="0.45">
      <c r="B1743" s="8"/>
      <c r="C1743" s="8"/>
    </row>
    <row r="1744" spans="2:3" x14ac:dyDescent="0.45">
      <c r="B1744" s="8"/>
      <c r="C1744" s="8"/>
    </row>
    <row r="1745" spans="2:3" x14ac:dyDescent="0.45">
      <c r="B1745" s="8"/>
      <c r="C1745" s="8"/>
    </row>
    <row r="1746" spans="2:3" x14ac:dyDescent="0.45">
      <c r="B1746" s="8"/>
      <c r="C1746" s="8"/>
    </row>
    <row r="1747" spans="2:3" x14ac:dyDescent="0.45">
      <c r="B1747" s="8"/>
      <c r="C1747" s="8"/>
    </row>
    <row r="1748" spans="2:3" x14ac:dyDescent="0.45">
      <c r="B1748" s="8"/>
      <c r="C1748" s="8"/>
    </row>
    <row r="1749" spans="2:3" x14ac:dyDescent="0.45">
      <c r="B1749" s="8"/>
      <c r="C1749" s="8"/>
    </row>
    <row r="1750" spans="2:3" x14ac:dyDescent="0.45">
      <c r="B1750" s="8"/>
      <c r="C1750" s="8"/>
    </row>
    <row r="1751" spans="2:3" x14ac:dyDescent="0.45">
      <c r="B1751" s="8"/>
      <c r="C1751" s="8"/>
    </row>
    <row r="1752" spans="2:3" x14ac:dyDescent="0.45">
      <c r="B1752" s="8"/>
      <c r="C1752" s="8"/>
    </row>
    <row r="1753" spans="2:3" x14ac:dyDescent="0.45">
      <c r="B1753" s="8"/>
      <c r="C1753" s="8"/>
    </row>
    <row r="1754" spans="2:3" x14ac:dyDescent="0.45">
      <c r="B1754" s="8"/>
      <c r="C1754" s="8"/>
    </row>
    <row r="1755" spans="2:3" x14ac:dyDescent="0.45">
      <c r="B1755" s="8"/>
      <c r="C1755" s="8"/>
    </row>
    <row r="1756" spans="2:3" x14ac:dyDescent="0.45">
      <c r="B1756" s="8"/>
      <c r="C1756" s="8"/>
    </row>
    <row r="1757" spans="2:3" x14ac:dyDescent="0.45">
      <c r="B1757" s="8"/>
      <c r="C1757" s="8"/>
    </row>
    <row r="1758" spans="2:3" x14ac:dyDescent="0.45">
      <c r="B1758" s="8"/>
      <c r="C1758" s="8"/>
    </row>
    <row r="1759" spans="2:3" x14ac:dyDescent="0.45">
      <c r="B1759" s="8"/>
      <c r="C1759" s="8"/>
    </row>
    <row r="1760" spans="2:3" x14ac:dyDescent="0.45">
      <c r="B1760" s="8"/>
      <c r="C1760" s="8"/>
    </row>
    <row r="1761" spans="2:3" x14ac:dyDescent="0.45">
      <c r="B1761" s="8"/>
      <c r="C1761" s="8"/>
    </row>
    <row r="1762" spans="2:3" x14ac:dyDescent="0.45">
      <c r="B1762" s="8"/>
      <c r="C1762" s="8"/>
    </row>
    <row r="1763" spans="2:3" x14ac:dyDescent="0.45">
      <c r="B1763" s="8"/>
      <c r="C1763" s="8"/>
    </row>
    <row r="1764" spans="2:3" x14ac:dyDescent="0.45">
      <c r="B1764" s="8"/>
      <c r="C1764" s="8"/>
    </row>
    <row r="1765" spans="2:3" x14ac:dyDescent="0.45">
      <c r="B1765" s="8"/>
      <c r="C1765" s="8"/>
    </row>
    <row r="1766" spans="2:3" x14ac:dyDescent="0.45">
      <c r="B1766" s="8"/>
      <c r="C1766" s="8"/>
    </row>
    <row r="1767" spans="2:3" x14ac:dyDescent="0.45">
      <c r="B1767" s="8"/>
      <c r="C1767" s="8"/>
    </row>
    <row r="1768" spans="2:3" x14ac:dyDescent="0.45">
      <c r="B1768" s="8"/>
      <c r="C1768" s="8"/>
    </row>
    <row r="1769" spans="2:3" x14ac:dyDescent="0.45">
      <c r="B1769" s="8"/>
      <c r="C1769" s="8"/>
    </row>
    <row r="1770" spans="2:3" x14ac:dyDescent="0.45">
      <c r="B1770" s="8"/>
      <c r="C1770" s="8"/>
    </row>
    <row r="1771" spans="2:3" x14ac:dyDescent="0.45">
      <c r="B1771" s="8"/>
      <c r="C1771" s="8"/>
    </row>
    <row r="1772" spans="2:3" x14ac:dyDescent="0.45">
      <c r="B1772" s="8"/>
      <c r="C1772" s="8"/>
    </row>
    <row r="1773" spans="2:3" x14ac:dyDescent="0.45">
      <c r="B1773" s="8"/>
      <c r="C1773" s="8"/>
    </row>
    <row r="1774" spans="2:3" x14ac:dyDescent="0.45">
      <c r="B1774" s="8"/>
      <c r="C1774" s="8"/>
    </row>
    <row r="1775" spans="2:3" x14ac:dyDescent="0.45">
      <c r="B1775" s="8"/>
      <c r="C1775" s="8"/>
    </row>
    <row r="1776" spans="2:3" x14ac:dyDescent="0.45">
      <c r="B1776" s="8"/>
      <c r="C1776" s="8"/>
    </row>
    <row r="1777" spans="2:3" x14ac:dyDescent="0.45">
      <c r="B1777" s="8"/>
      <c r="C1777" s="8"/>
    </row>
    <row r="1778" spans="2:3" x14ac:dyDescent="0.45">
      <c r="B1778" s="8"/>
      <c r="C1778" s="8"/>
    </row>
    <row r="1779" spans="2:3" x14ac:dyDescent="0.45">
      <c r="B1779" s="8"/>
      <c r="C1779" s="8"/>
    </row>
    <row r="1780" spans="2:3" x14ac:dyDescent="0.45">
      <c r="B1780" s="8"/>
      <c r="C1780" s="8"/>
    </row>
    <row r="1781" spans="2:3" x14ac:dyDescent="0.45">
      <c r="B1781" s="8"/>
      <c r="C1781" s="8"/>
    </row>
    <row r="1782" spans="2:3" x14ac:dyDescent="0.45">
      <c r="B1782" s="8"/>
      <c r="C1782" s="8"/>
    </row>
    <row r="1783" spans="2:3" x14ac:dyDescent="0.45">
      <c r="B1783" s="8"/>
      <c r="C1783" s="8"/>
    </row>
    <row r="1784" spans="2:3" x14ac:dyDescent="0.45">
      <c r="B1784" s="8"/>
      <c r="C1784" s="8"/>
    </row>
    <row r="1785" spans="2:3" x14ac:dyDescent="0.45">
      <c r="B1785" s="8"/>
      <c r="C1785" s="8"/>
    </row>
    <row r="1786" spans="2:3" x14ac:dyDescent="0.45">
      <c r="B1786" s="8"/>
      <c r="C1786" s="8"/>
    </row>
    <row r="1787" spans="2:3" x14ac:dyDescent="0.45">
      <c r="B1787" s="8"/>
      <c r="C1787" s="8"/>
    </row>
    <row r="1788" spans="2:3" x14ac:dyDescent="0.45">
      <c r="B1788" s="8"/>
      <c r="C1788" s="8"/>
    </row>
    <row r="1789" spans="2:3" x14ac:dyDescent="0.45">
      <c r="B1789" s="8"/>
      <c r="C1789" s="8"/>
    </row>
    <row r="1790" spans="2:3" x14ac:dyDescent="0.45">
      <c r="B1790" s="8"/>
      <c r="C1790" s="8"/>
    </row>
    <row r="1791" spans="2:3" x14ac:dyDescent="0.45">
      <c r="B1791" s="8"/>
      <c r="C1791" s="8"/>
    </row>
    <row r="1792" spans="2:3" x14ac:dyDescent="0.45">
      <c r="B1792" s="8"/>
      <c r="C1792" s="8"/>
    </row>
    <row r="1793" spans="2:3" x14ac:dyDescent="0.45">
      <c r="B1793" s="8"/>
      <c r="C1793" s="8"/>
    </row>
    <row r="1794" spans="2:3" x14ac:dyDescent="0.45">
      <c r="B1794" s="8"/>
      <c r="C1794" s="8"/>
    </row>
    <row r="1795" spans="2:3" x14ac:dyDescent="0.45">
      <c r="B1795" s="8"/>
      <c r="C1795" s="8"/>
    </row>
    <row r="1796" spans="2:3" x14ac:dyDescent="0.45">
      <c r="B1796" s="8"/>
      <c r="C1796" s="8"/>
    </row>
    <row r="1797" spans="2:3" x14ac:dyDescent="0.45">
      <c r="B1797" s="8"/>
      <c r="C1797" s="8"/>
    </row>
    <row r="1798" spans="2:3" x14ac:dyDescent="0.45">
      <c r="B1798" s="8"/>
      <c r="C1798" s="8"/>
    </row>
    <row r="1799" spans="2:3" x14ac:dyDescent="0.45">
      <c r="B1799" s="8"/>
      <c r="C1799" s="8"/>
    </row>
    <row r="1800" spans="2:3" x14ac:dyDescent="0.45">
      <c r="B1800" s="8"/>
      <c r="C1800" s="8"/>
    </row>
    <row r="1801" spans="2:3" x14ac:dyDescent="0.45">
      <c r="B1801" s="8"/>
      <c r="C1801" s="8"/>
    </row>
    <row r="1802" spans="2:3" x14ac:dyDescent="0.45">
      <c r="B1802" s="8"/>
      <c r="C1802" s="8"/>
    </row>
    <row r="1803" spans="2:3" x14ac:dyDescent="0.45">
      <c r="B1803" s="8"/>
      <c r="C1803" s="8"/>
    </row>
    <row r="1804" spans="2:3" x14ac:dyDescent="0.45">
      <c r="B1804" s="8"/>
      <c r="C1804" s="8"/>
    </row>
    <row r="1805" spans="2:3" x14ac:dyDescent="0.45">
      <c r="B1805" s="8"/>
      <c r="C1805" s="8"/>
    </row>
    <row r="1806" spans="2:3" x14ac:dyDescent="0.45">
      <c r="B1806" s="8"/>
      <c r="C1806" s="8"/>
    </row>
    <row r="1807" spans="2:3" x14ac:dyDescent="0.45">
      <c r="B1807" s="8"/>
      <c r="C1807" s="8"/>
    </row>
    <row r="1808" spans="2:3" x14ac:dyDescent="0.45">
      <c r="B1808" s="8"/>
      <c r="C1808" s="8"/>
    </row>
    <row r="1809" spans="2:3" x14ac:dyDescent="0.45">
      <c r="B1809" s="8"/>
      <c r="C1809" s="8"/>
    </row>
    <row r="1810" spans="2:3" x14ac:dyDescent="0.45">
      <c r="B1810" s="8"/>
      <c r="C1810" s="8"/>
    </row>
    <row r="1811" spans="2:3" x14ac:dyDescent="0.45">
      <c r="B1811" s="8"/>
      <c r="C1811" s="8"/>
    </row>
    <row r="1812" spans="2:3" x14ac:dyDescent="0.45">
      <c r="B1812" s="8"/>
      <c r="C1812" s="8"/>
    </row>
    <row r="1813" spans="2:3" x14ac:dyDescent="0.45">
      <c r="B1813" s="8"/>
      <c r="C1813" s="8"/>
    </row>
    <row r="1814" spans="2:3" x14ac:dyDescent="0.45">
      <c r="B1814" s="8"/>
      <c r="C1814" s="8"/>
    </row>
    <row r="1815" spans="2:3" x14ac:dyDescent="0.45">
      <c r="B1815" s="8"/>
      <c r="C1815" s="8"/>
    </row>
    <row r="1816" spans="2:3" x14ac:dyDescent="0.45">
      <c r="B1816" s="8"/>
      <c r="C1816" s="8"/>
    </row>
    <row r="1817" spans="2:3" x14ac:dyDescent="0.45">
      <c r="B1817" s="8"/>
      <c r="C1817" s="8"/>
    </row>
    <row r="1818" spans="2:3" x14ac:dyDescent="0.45">
      <c r="B1818" s="8"/>
      <c r="C1818" s="8"/>
    </row>
    <row r="1819" spans="2:3" x14ac:dyDescent="0.45">
      <c r="B1819" s="8"/>
      <c r="C1819" s="8"/>
    </row>
    <row r="1820" spans="2:3" x14ac:dyDescent="0.45">
      <c r="B1820" s="8"/>
      <c r="C1820" s="8"/>
    </row>
    <row r="1821" spans="2:3" x14ac:dyDescent="0.45">
      <c r="B1821" s="8"/>
      <c r="C1821" s="8"/>
    </row>
    <row r="1822" spans="2:3" x14ac:dyDescent="0.45">
      <c r="B1822" s="8"/>
      <c r="C1822" s="8"/>
    </row>
    <row r="1823" spans="2:3" x14ac:dyDescent="0.45">
      <c r="B1823" s="8"/>
      <c r="C1823" s="8"/>
    </row>
    <row r="1824" spans="2:3" x14ac:dyDescent="0.45">
      <c r="B1824" s="8"/>
      <c r="C1824" s="8"/>
    </row>
    <row r="1825" spans="2:3" x14ac:dyDescent="0.45">
      <c r="B1825" s="8"/>
      <c r="C1825" s="8"/>
    </row>
    <row r="1826" spans="2:3" x14ac:dyDescent="0.45">
      <c r="B1826" s="8"/>
      <c r="C1826" s="8"/>
    </row>
    <row r="1827" spans="2:3" x14ac:dyDescent="0.45">
      <c r="B1827" s="8"/>
      <c r="C1827" s="8"/>
    </row>
    <row r="1828" spans="2:3" x14ac:dyDescent="0.45">
      <c r="B1828" s="8"/>
      <c r="C1828" s="8"/>
    </row>
    <row r="1829" spans="2:3" x14ac:dyDescent="0.45">
      <c r="B1829" s="8"/>
      <c r="C1829" s="8"/>
    </row>
    <row r="1830" spans="2:3" x14ac:dyDescent="0.45">
      <c r="B1830" s="8"/>
      <c r="C1830" s="8"/>
    </row>
    <row r="1831" spans="2:3" x14ac:dyDescent="0.45">
      <c r="B1831" s="8"/>
      <c r="C1831" s="8"/>
    </row>
    <row r="1832" spans="2:3" x14ac:dyDescent="0.45">
      <c r="B1832" s="8"/>
      <c r="C1832" s="8"/>
    </row>
    <row r="1833" spans="2:3" x14ac:dyDescent="0.45">
      <c r="B1833" s="8"/>
      <c r="C1833" s="8"/>
    </row>
    <row r="1834" spans="2:3" x14ac:dyDescent="0.45">
      <c r="B1834" s="8"/>
      <c r="C1834" s="8"/>
    </row>
    <row r="1835" spans="2:3" x14ac:dyDescent="0.45">
      <c r="B1835" s="8"/>
      <c r="C1835" s="8"/>
    </row>
    <row r="1836" spans="2:3" x14ac:dyDescent="0.45">
      <c r="B1836" s="8"/>
      <c r="C1836" s="8"/>
    </row>
    <row r="1837" spans="2:3" x14ac:dyDescent="0.45">
      <c r="B1837" s="8"/>
      <c r="C1837" s="8"/>
    </row>
    <row r="1838" spans="2:3" x14ac:dyDescent="0.45">
      <c r="B1838" s="8"/>
      <c r="C1838" s="8"/>
    </row>
    <row r="1839" spans="2:3" x14ac:dyDescent="0.45">
      <c r="B1839" s="8"/>
      <c r="C1839" s="8"/>
    </row>
    <row r="1840" spans="2:3" x14ac:dyDescent="0.45">
      <c r="B1840" s="8"/>
      <c r="C1840" s="8"/>
    </row>
    <row r="1841" spans="2:3" x14ac:dyDescent="0.45">
      <c r="B1841" s="8"/>
      <c r="C1841" s="8"/>
    </row>
    <row r="1842" spans="2:3" x14ac:dyDescent="0.45">
      <c r="B1842" s="8"/>
      <c r="C1842" s="8"/>
    </row>
    <row r="1843" spans="2:3" x14ac:dyDescent="0.45">
      <c r="B1843" s="8"/>
      <c r="C1843" s="8"/>
    </row>
    <row r="1844" spans="2:3" x14ac:dyDescent="0.45">
      <c r="B1844" s="8"/>
      <c r="C1844" s="8"/>
    </row>
    <row r="1845" spans="2:3" x14ac:dyDescent="0.45">
      <c r="B1845" s="8"/>
      <c r="C1845" s="8"/>
    </row>
    <row r="1846" spans="2:3" x14ac:dyDescent="0.45">
      <c r="B1846" s="8"/>
      <c r="C1846" s="8"/>
    </row>
    <row r="1847" spans="2:3" x14ac:dyDescent="0.45">
      <c r="B1847" s="8"/>
      <c r="C1847" s="8"/>
    </row>
    <row r="1848" spans="2:3" x14ac:dyDescent="0.45">
      <c r="B1848" s="8"/>
      <c r="C1848" s="8"/>
    </row>
    <row r="1849" spans="2:3" x14ac:dyDescent="0.45">
      <c r="B1849" s="8"/>
      <c r="C1849" s="8"/>
    </row>
    <row r="1850" spans="2:3" x14ac:dyDescent="0.45">
      <c r="B1850" s="8"/>
      <c r="C1850" s="8"/>
    </row>
    <row r="1851" spans="2:3" x14ac:dyDescent="0.45">
      <c r="B1851" s="8"/>
      <c r="C1851" s="8"/>
    </row>
    <row r="1852" spans="2:3" x14ac:dyDescent="0.45">
      <c r="B1852" s="8"/>
      <c r="C1852" s="8"/>
    </row>
    <row r="1853" spans="2:3" x14ac:dyDescent="0.45">
      <c r="B1853" s="8"/>
      <c r="C1853" s="8"/>
    </row>
    <row r="1854" spans="2:3" x14ac:dyDescent="0.45">
      <c r="B1854" s="8"/>
      <c r="C1854" s="8"/>
    </row>
    <row r="1855" spans="2:3" x14ac:dyDescent="0.45">
      <c r="B1855" s="8"/>
      <c r="C1855" s="8"/>
    </row>
    <row r="1856" spans="2:3" x14ac:dyDescent="0.45">
      <c r="B1856" s="8"/>
      <c r="C1856" s="8"/>
    </row>
    <row r="1857" spans="2:3" x14ac:dyDescent="0.45">
      <c r="B1857" s="8"/>
      <c r="C1857" s="8"/>
    </row>
    <row r="1858" spans="2:3" x14ac:dyDescent="0.45">
      <c r="B1858" s="8"/>
      <c r="C1858" s="8"/>
    </row>
    <row r="1859" spans="2:3" x14ac:dyDescent="0.45">
      <c r="B1859" s="8"/>
      <c r="C1859" s="8"/>
    </row>
    <row r="1860" spans="2:3" x14ac:dyDescent="0.45">
      <c r="B1860" s="8"/>
      <c r="C1860" s="8"/>
    </row>
    <row r="1861" spans="2:3" x14ac:dyDescent="0.45">
      <c r="B1861" s="8"/>
      <c r="C1861" s="8"/>
    </row>
    <row r="1862" spans="2:3" x14ac:dyDescent="0.45">
      <c r="B1862" s="8"/>
      <c r="C1862" s="8"/>
    </row>
    <row r="1863" spans="2:3" x14ac:dyDescent="0.45">
      <c r="B1863" s="8"/>
      <c r="C1863" s="8"/>
    </row>
    <row r="1864" spans="2:3" x14ac:dyDescent="0.45">
      <c r="B1864" s="8"/>
      <c r="C1864" s="8"/>
    </row>
    <row r="1865" spans="2:3" x14ac:dyDescent="0.45">
      <c r="B1865" s="8"/>
      <c r="C1865" s="8"/>
    </row>
    <row r="1866" spans="2:3" x14ac:dyDescent="0.45">
      <c r="B1866" s="8"/>
      <c r="C1866" s="8"/>
    </row>
    <row r="1867" spans="2:3" x14ac:dyDescent="0.45">
      <c r="B1867" s="8"/>
      <c r="C1867" s="8"/>
    </row>
    <row r="1868" spans="2:3" x14ac:dyDescent="0.45">
      <c r="B1868" s="8"/>
      <c r="C1868" s="8"/>
    </row>
    <row r="1869" spans="2:3" x14ac:dyDescent="0.45">
      <c r="B1869" s="8"/>
      <c r="C1869" s="8"/>
    </row>
    <row r="1870" spans="2:3" x14ac:dyDescent="0.45">
      <c r="B1870" s="8"/>
      <c r="C1870" s="8"/>
    </row>
    <row r="1871" spans="2:3" x14ac:dyDescent="0.45">
      <c r="B1871" s="8"/>
      <c r="C1871" s="8"/>
    </row>
    <row r="1872" spans="2:3" x14ac:dyDescent="0.45">
      <c r="B1872" s="8"/>
      <c r="C1872" s="8"/>
    </row>
    <row r="1873" spans="2:3" x14ac:dyDescent="0.45">
      <c r="B1873" s="8"/>
      <c r="C1873" s="8"/>
    </row>
    <row r="1874" spans="2:3" x14ac:dyDescent="0.45">
      <c r="B1874" s="8"/>
      <c r="C1874" s="8"/>
    </row>
    <row r="1875" spans="2:3" x14ac:dyDescent="0.45">
      <c r="B1875" s="8"/>
      <c r="C1875" s="8"/>
    </row>
    <row r="1876" spans="2:3" x14ac:dyDescent="0.45">
      <c r="B1876" s="8"/>
      <c r="C1876" s="8"/>
    </row>
    <row r="1877" spans="2:3" x14ac:dyDescent="0.45">
      <c r="B1877" s="8"/>
      <c r="C1877" s="8"/>
    </row>
    <row r="1878" spans="2:3" x14ac:dyDescent="0.45">
      <c r="B1878" s="8"/>
      <c r="C1878" s="8"/>
    </row>
    <row r="1879" spans="2:3" x14ac:dyDescent="0.45">
      <c r="B1879" s="8"/>
      <c r="C1879" s="8"/>
    </row>
    <row r="1880" spans="2:3" x14ac:dyDescent="0.45">
      <c r="B1880" s="8"/>
      <c r="C1880" s="8"/>
    </row>
    <row r="1881" spans="2:3" x14ac:dyDescent="0.45">
      <c r="B1881" s="8"/>
      <c r="C1881" s="8"/>
    </row>
    <row r="1882" spans="2:3" x14ac:dyDescent="0.45">
      <c r="B1882" s="8"/>
      <c r="C1882" s="8"/>
    </row>
    <row r="1883" spans="2:3" x14ac:dyDescent="0.45">
      <c r="B1883" s="8"/>
      <c r="C1883" s="8"/>
    </row>
    <row r="1884" spans="2:3" x14ac:dyDescent="0.45">
      <c r="B1884" s="8"/>
      <c r="C1884" s="8"/>
    </row>
    <row r="1885" spans="2:3" x14ac:dyDescent="0.45">
      <c r="B1885" s="8"/>
      <c r="C1885" s="8"/>
    </row>
    <row r="1886" spans="2:3" x14ac:dyDescent="0.45">
      <c r="B1886" s="8"/>
      <c r="C1886" s="8"/>
    </row>
    <row r="1887" spans="2:3" x14ac:dyDescent="0.45">
      <c r="B1887" s="8"/>
      <c r="C1887" s="8"/>
    </row>
    <row r="1888" spans="2:3" x14ac:dyDescent="0.45">
      <c r="B1888" s="8"/>
      <c r="C1888" s="8"/>
    </row>
    <row r="1889" spans="2:3" x14ac:dyDescent="0.45">
      <c r="B1889" s="8"/>
      <c r="C1889" s="8"/>
    </row>
    <row r="1890" spans="2:3" x14ac:dyDescent="0.45">
      <c r="B1890" s="8"/>
      <c r="C1890" s="8"/>
    </row>
    <row r="1891" spans="2:3" x14ac:dyDescent="0.45">
      <c r="B1891" s="8"/>
      <c r="C1891" s="8"/>
    </row>
    <row r="1892" spans="2:3" x14ac:dyDescent="0.45">
      <c r="B1892" s="8"/>
      <c r="C1892" s="8"/>
    </row>
    <row r="1893" spans="2:3" x14ac:dyDescent="0.45">
      <c r="B1893" s="8"/>
      <c r="C1893" s="8"/>
    </row>
    <row r="1894" spans="2:3" x14ac:dyDescent="0.45">
      <c r="B1894" s="8"/>
      <c r="C1894" s="8"/>
    </row>
    <row r="1895" spans="2:3" x14ac:dyDescent="0.45">
      <c r="B1895" s="8"/>
      <c r="C1895" s="8"/>
    </row>
    <row r="1896" spans="2:3" x14ac:dyDescent="0.45">
      <c r="B1896" s="8"/>
      <c r="C1896" s="8"/>
    </row>
    <row r="1897" spans="2:3" x14ac:dyDescent="0.45">
      <c r="B1897" s="8"/>
      <c r="C1897" s="8"/>
    </row>
    <row r="1898" spans="2:3" x14ac:dyDescent="0.45">
      <c r="B1898" s="8"/>
      <c r="C1898" s="8"/>
    </row>
    <row r="1899" spans="2:3" x14ac:dyDescent="0.45">
      <c r="B1899" s="8"/>
      <c r="C1899" s="8"/>
    </row>
    <row r="1900" spans="2:3" x14ac:dyDescent="0.45">
      <c r="B1900" s="8"/>
      <c r="C1900" s="8"/>
    </row>
    <row r="1901" spans="2:3" x14ac:dyDescent="0.45">
      <c r="B1901" s="8"/>
      <c r="C1901" s="8"/>
    </row>
    <row r="1902" spans="2:3" x14ac:dyDescent="0.45">
      <c r="B1902" s="8"/>
      <c r="C1902" s="8"/>
    </row>
    <row r="1903" spans="2:3" x14ac:dyDescent="0.45">
      <c r="B1903" s="8"/>
      <c r="C1903" s="8"/>
    </row>
    <row r="1904" spans="2:3" x14ac:dyDescent="0.45">
      <c r="B1904" s="8"/>
      <c r="C1904" s="8"/>
    </row>
    <row r="1905" spans="2:3" x14ac:dyDescent="0.45">
      <c r="B1905" s="8"/>
      <c r="C1905" s="8"/>
    </row>
    <row r="1906" spans="2:3" x14ac:dyDescent="0.45">
      <c r="B1906" s="8"/>
      <c r="C1906" s="8"/>
    </row>
    <row r="1907" spans="2:3" x14ac:dyDescent="0.45">
      <c r="B1907" s="8"/>
      <c r="C1907" s="8"/>
    </row>
    <row r="1908" spans="2:3" x14ac:dyDescent="0.45">
      <c r="B1908" s="8"/>
      <c r="C1908" s="8"/>
    </row>
    <row r="1909" spans="2:3" x14ac:dyDescent="0.45">
      <c r="B1909" s="8"/>
      <c r="C1909" s="8"/>
    </row>
    <row r="1910" spans="2:3" x14ac:dyDescent="0.45">
      <c r="B1910" s="8"/>
      <c r="C1910" s="8"/>
    </row>
    <row r="1911" spans="2:3" x14ac:dyDescent="0.45">
      <c r="B1911" s="8"/>
      <c r="C1911" s="8"/>
    </row>
    <row r="1912" spans="2:3" x14ac:dyDescent="0.45">
      <c r="B1912" s="8"/>
      <c r="C1912" s="8"/>
    </row>
    <row r="1913" spans="2:3" x14ac:dyDescent="0.45">
      <c r="B1913" s="8"/>
      <c r="C1913" s="8"/>
    </row>
    <row r="1914" spans="2:3" x14ac:dyDescent="0.45">
      <c r="B1914" s="8"/>
      <c r="C1914" s="8"/>
    </row>
    <row r="1915" spans="2:3" x14ac:dyDescent="0.45">
      <c r="B1915" s="8"/>
      <c r="C1915" s="8"/>
    </row>
    <row r="1916" spans="2:3" x14ac:dyDescent="0.45">
      <c r="B1916" s="8"/>
      <c r="C1916" s="8"/>
    </row>
    <row r="1917" spans="2:3" x14ac:dyDescent="0.45">
      <c r="B1917" s="8"/>
      <c r="C1917" s="8"/>
    </row>
    <row r="1918" spans="2:3" x14ac:dyDescent="0.45">
      <c r="B1918" s="8"/>
      <c r="C1918" s="8"/>
    </row>
    <row r="1919" spans="2:3" x14ac:dyDescent="0.45">
      <c r="B1919" s="8"/>
      <c r="C1919" s="8"/>
    </row>
    <row r="1920" spans="2:3" x14ac:dyDescent="0.45">
      <c r="B1920" s="8"/>
      <c r="C1920" s="8"/>
    </row>
    <row r="1921" spans="2:3" x14ac:dyDescent="0.45">
      <c r="B1921" s="8"/>
      <c r="C1921" s="8"/>
    </row>
    <row r="1922" spans="2:3" x14ac:dyDescent="0.45">
      <c r="B1922" s="8"/>
      <c r="C1922" s="8"/>
    </row>
    <row r="1923" spans="2:3" x14ac:dyDescent="0.45">
      <c r="B1923" s="8"/>
      <c r="C1923" s="8"/>
    </row>
    <row r="1924" spans="2:3" x14ac:dyDescent="0.45">
      <c r="B1924" s="8"/>
      <c r="C1924" s="8"/>
    </row>
    <row r="1925" spans="2:3" x14ac:dyDescent="0.45">
      <c r="B1925" s="8"/>
      <c r="C1925" s="8"/>
    </row>
    <row r="1926" spans="2:3" x14ac:dyDescent="0.45">
      <c r="B1926" s="8"/>
      <c r="C1926" s="8"/>
    </row>
    <row r="1927" spans="2:3" x14ac:dyDescent="0.45">
      <c r="B1927" s="8"/>
      <c r="C1927" s="8"/>
    </row>
    <row r="1928" spans="2:3" x14ac:dyDescent="0.45">
      <c r="B1928" s="8"/>
      <c r="C1928" s="8"/>
    </row>
    <row r="1929" spans="2:3" x14ac:dyDescent="0.45">
      <c r="B1929" s="8"/>
      <c r="C1929" s="8"/>
    </row>
    <row r="1930" spans="2:3" x14ac:dyDescent="0.45">
      <c r="B1930" s="8"/>
      <c r="C1930" s="8"/>
    </row>
    <row r="1931" spans="2:3" x14ac:dyDescent="0.45">
      <c r="B1931" s="8"/>
      <c r="C1931" s="8"/>
    </row>
    <row r="1932" spans="2:3" x14ac:dyDescent="0.45">
      <c r="B1932" s="8"/>
      <c r="C1932" s="8"/>
    </row>
    <row r="1933" spans="2:3" x14ac:dyDescent="0.45">
      <c r="B1933" s="8"/>
      <c r="C1933" s="8"/>
    </row>
    <row r="1934" spans="2:3" x14ac:dyDescent="0.45">
      <c r="B1934" s="8"/>
      <c r="C1934" s="8"/>
    </row>
    <row r="1935" spans="2:3" x14ac:dyDescent="0.45">
      <c r="B1935" s="8"/>
      <c r="C1935" s="8"/>
    </row>
    <row r="1936" spans="2:3" x14ac:dyDescent="0.45">
      <c r="B1936" s="8"/>
      <c r="C1936" s="8"/>
    </row>
    <row r="1937" spans="2:3" x14ac:dyDescent="0.45">
      <c r="B1937" s="8"/>
      <c r="C1937" s="8"/>
    </row>
    <row r="1938" spans="2:3" x14ac:dyDescent="0.45">
      <c r="B1938" s="8"/>
      <c r="C1938" s="8"/>
    </row>
    <row r="1939" spans="2:3" x14ac:dyDescent="0.45">
      <c r="B1939" s="8"/>
      <c r="C1939" s="8"/>
    </row>
    <row r="1940" spans="2:3" x14ac:dyDescent="0.45">
      <c r="B1940" s="8"/>
      <c r="C1940" s="8"/>
    </row>
    <row r="1941" spans="2:3" x14ac:dyDescent="0.45">
      <c r="B1941" s="8"/>
      <c r="C1941" s="8"/>
    </row>
    <row r="1942" spans="2:3" x14ac:dyDescent="0.45">
      <c r="B1942" s="8"/>
      <c r="C1942" s="8"/>
    </row>
    <row r="1943" spans="2:3" x14ac:dyDescent="0.45">
      <c r="B1943" s="8"/>
      <c r="C1943" s="8"/>
    </row>
    <row r="1944" spans="2:3" x14ac:dyDescent="0.45">
      <c r="B1944" s="8"/>
      <c r="C1944" s="8"/>
    </row>
    <row r="1945" spans="2:3" x14ac:dyDescent="0.45">
      <c r="B1945" s="8"/>
      <c r="C1945" s="8"/>
    </row>
    <row r="1946" spans="2:3" x14ac:dyDescent="0.45">
      <c r="B1946" s="8"/>
      <c r="C1946" s="8"/>
    </row>
    <row r="1947" spans="2:3" x14ac:dyDescent="0.45">
      <c r="B1947" s="8"/>
      <c r="C1947" s="8"/>
    </row>
    <row r="1948" spans="2:3" x14ac:dyDescent="0.45">
      <c r="B1948" s="8"/>
      <c r="C1948" s="8"/>
    </row>
    <row r="1949" spans="2:3" x14ac:dyDescent="0.45">
      <c r="B1949" s="8"/>
      <c r="C1949" s="8"/>
    </row>
    <row r="1950" spans="2:3" x14ac:dyDescent="0.45">
      <c r="B1950" s="8"/>
      <c r="C1950" s="8"/>
    </row>
    <row r="1951" spans="2:3" x14ac:dyDescent="0.45">
      <c r="B1951" s="8"/>
      <c r="C1951" s="8"/>
    </row>
    <row r="1952" spans="2:3" x14ac:dyDescent="0.45">
      <c r="B1952" s="8"/>
      <c r="C1952" s="8"/>
    </row>
    <row r="1953" spans="2:3" x14ac:dyDescent="0.45">
      <c r="B1953" s="8"/>
      <c r="C1953" s="8"/>
    </row>
    <row r="1954" spans="2:3" x14ac:dyDescent="0.45">
      <c r="B1954" s="8"/>
      <c r="C1954" s="8"/>
    </row>
    <row r="1955" spans="2:3" x14ac:dyDescent="0.45">
      <c r="B1955" s="8"/>
      <c r="C1955" s="8"/>
    </row>
    <row r="1956" spans="2:3" x14ac:dyDescent="0.45">
      <c r="B1956" s="8"/>
      <c r="C1956" s="8"/>
    </row>
    <row r="1957" spans="2:3" x14ac:dyDescent="0.45">
      <c r="B1957" s="8"/>
      <c r="C1957" s="8"/>
    </row>
    <row r="1958" spans="2:3" x14ac:dyDescent="0.45">
      <c r="B1958" s="8"/>
      <c r="C1958" s="8"/>
    </row>
    <row r="1959" spans="2:3" x14ac:dyDescent="0.45">
      <c r="B1959" s="8"/>
      <c r="C1959" s="8"/>
    </row>
    <row r="1960" spans="2:3" x14ac:dyDescent="0.45">
      <c r="B1960" s="8"/>
      <c r="C1960" s="8"/>
    </row>
    <row r="1961" spans="2:3" x14ac:dyDescent="0.45">
      <c r="B1961" s="8"/>
      <c r="C1961" s="8"/>
    </row>
    <row r="1962" spans="2:3" x14ac:dyDescent="0.45">
      <c r="B1962" s="8"/>
      <c r="C1962" s="8"/>
    </row>
    <row r="1963" spans="2:3" x14ac:dyDescent="0.45">
      <c r="B1963" s="8"/>
      <c r="C1963" s="8"/>
    </row>
    <row r="1964" spans="2:3" x14ac:dyDescent="0.45">
      <c r="B1964" s="8"/>
      <c r="C1964" s="8"/>
    </row>
    <row r="1965" spans="2:3" x14ac:dyDescent="0.45">
      <c r="B1965" s="8"/>
      <c r="C1965" s="8"/>
    </row>
    <row r="1966" spans="2:3" x14ac:dyDescent="0.45">
      <c r="B1966" s="8"/>
      <c r="C1966" s="8"/>
    </row>
    <row r="1967" spans="2:3" x14ac:dyDescent="0.45">
      <c r="B1967" s="8"/>
      <c r="C1967" s="8"/>
    </row>
    <row r="1968" spans="2:3" x14ac:dyDescent="0.45">
      <c r="B1968" s="8"/>
      <c r="C1968" s="8"/>
    </row>
    <row r="1969" spans="2:3" x14ac:dyDescent="0.45">
      <c r="B1969" s="8"/>
      <c r="C1969" s="8"/>
    </row>
    <row r="1970" spans="2:3" x14ac:dyDescent="0.45">
      <c r="B1970" s="8"/>
      <c r="C1970" s="8"/>
    </row>
    <row r="1971" spans="2:3" x14ac:dyDescent="0.45">
      <c r="B1971" s="8"/>
      <c r="C1971" s="8"/>
    </row>
    <row r="1972" spans="2:3" x14ac:dyDescent="0.45">
      <c r="B1972" s="8"/>
      <c r="C1972" s="8"/>
    </row>
    <row r="1973" spans="2:3" x14ac:dyDescent="0.45">
      <c r="B1973" s="8"/>
      <c r="C1973" s="8"/>
    </row>
    <row r="1974" spans="2:3" x14ac:dyDescent="0.45">
      <c r="B1974" s="8"/>
      <c r="C1974" s="8"/>
    </row>
    <row r="1975" spans="2:3" x14ac:dyDescent="0.45">
      <c r="B1975" s="8"/>
      <c r="C1975" s="8"/>
    </row>
    <row r="1976" spans="2:3" x14ac:dyDescent="0.45">
      <c r="B1976" s="8"/>
      <c r="C1976" s="8"/>
    </row>
    <row r="1977" spans="2:3" x14ac:dyDescent="0.45">
      <c r="B1977" s="8"/>
      <c r="C1977" s="8"/>
    </row>
    <row r="1978" spans="2:3" x14ac:dyDescent="0.45">
      <c r="B1978" s="8"/>
      <c r="C1978" s="8"/>
    </row>
    <row r="1979" spans="2:3" x14ac:dyDescent="0.45">
      <c r="B1979" s="8"/>
      <c r="C1979" s="8"/>
    </row>
    <row r="1980" spans="2:3" x14ac:dyDescent="0.45">
      <c r="B1980" s="8"/>
      <c r="C1980" s="8"/>
    </row>
    <row r="1981" spans="2:3" x14ac:dyDescent="0.45">
      <c r="B1981" s="8"/>
      <c r="C1981" s="8"/>
    </row>
    <row r="1982" spans="2:3" x14ac:dyDescent="0.45">
      <c r="B1982" s="8"/>
      <c r="C1982" s="8"/>
    </row>
    <row r="1983" spans="2:3" x14ac:dyDescent="0.45">
      <c r="B1983" s="8"/>
      <c r="C1983" s="8"/>
    </row>
    <row r="1984" spans="2:3" x14ac:dyDescent="0.45">
      <c r="B1984" s="8"/>
      <c r="C1984" s="8"/>
    </row>
    <row r="1985" spans="2:3" x14ac:dyDescent="0.45">
      <c r="B1985" s="8"/>
      <c r="C1985" s="8"/>
    </row>
    <row r="1986" spans="2:3" x14ac:dyDescent="0.45">
      <c r="B1986" s="8"/>
      <c r="C1986" s="8"/>
    </row>
    <row r="1987" spans="2:3" x14ac:dyDescent="0.45">
      <c r="B1987" s="8"/>
      <c r="C1987" s="8"/>
    </row>
    <row r="1988" spans="2:3" x14ac:dyDescent="0.45">
      <c r="B1988" s="8"/>
      <c r="C1988" s="8"/>
    </row>
    <row r="1989" spans="2:3" x14ac:dyDescent="0.45">
      <c r="B1989" s="8"/>
      <c r="C1989" s="8"/>
    </row>
    <row r="1990" spans="2:3" x14ac:dyDescent="0.45">
      <c r="B1990" s="8"/>
      <c r="C1990" s="8"/>
    </row>
    <row r="1991" spans="2:3" x14ac:dyDescent="0.45">
      <c r="B1991" s="8"/>
      <c r="C1991" s="8"/>
    </row>
    <row r="1992" spans="2:3" x14ac:dyDescent="0.45">
      <c r="B1992" s="8"/>
      <c r="C1992" s="8"/>
    </row>
    <row r="1993" spans="2:3" x14ac:dyDescent="0.45">
      <c r="B1993" s="8"/>
      <c r="C1993" s="8"/>
    </row>
    <row r="1994" spans="2:3" x14ac:dyDescent="0.45">
      <c r="B1994" s="8"/>
      <c r="C1994" s="8"/>
    </row>
    <row r="1995" spans="2:3" x14ac:dyDescent="0.45">
      <c r="B1995" s="8"/>
      <c r="C1995" s="8"/>
    </row>
    <row r="1996" spans="2:3" x14ac:dyDescent="0.45">
      <c r="B1996" s="8"/>
      <c r="C1996" s="8"/>
    </row>
    <row r="1997" spans="2:3" x14ac:dyDescent="0.45">
      <c r="B1997" s="8"/>
      <c r="C1997" s="8"/>
    </row>
    <row r="1998" spans="2:3" x14ac:dyDescent="0.45">
      <c r="B1998" s="8"/>
      <c r="C1998" s="8"/>
    </row>
    <row r="1999" spans="2:3" x14ac:dyDescent="0.45">
      <c r="B1999" s="8"/>
      <c r="C1999" s="8"/>
    </row>
    <row r="2000" spans="2:3" x14ac:dyDescent="0.45">
      <c r="B2000" s="8"/>
      <c r="C2000" s="8"/>
    </row>
    <row r="2001" spans="2:3" x14ac:dyDescent="0.45">
      <c r="B2001" s="8"/>
      <c r="C2001" s="8"/>
    </row>
    <row r="2002" spans="2:3" x14ac:dyDescent="0.45">
      <c r="B2002" s="8"/>
      <c r="C2002" s="8"/>
    </row>
    <row r="2003" spans="2:3" x14ac:dyDescent="0.45">
      <c r="B2003" s="8"/>
      <c r="C2003" s="8"/>
    </row>
    <row r="2004" spans="2:3" x14ac:dyDescent="0.45">
      <c r="B2004" s="8"/>
      <c r="C2004" s="8"/>
    </row>
    <row r="2005" spans="2:3" x14ac:dyDescent="0.45">
      <c r="B2005" s="8"/>
      <c r="C2005" s="8"/>
    </row>
    <row r="2006" spans="2:3" x14ac:dyDescent="0.45">
      <c r="B2006" s="8"/>
      <c r="C2006" s="8"/>
    </row>
    <row r="2007" spans="2:3" x14ac:dyDescent="0.45">
      <c r="B2007" s="8"/>
      <c r="C2007" s="8"/>
    </row>
    <row r="2008" spans="2:3" x14ac:dyDescent="0.45">
      <c r="B2008" s="8"/>
      <c r="C2008" s="8"/>
    </row>
    <row r="2009" spans="2:3" x14ac:dyDescent="0.45">
      <c r="B2009" s="8"/>
      <c r="C2009" s="8"/>
    </row>
    <row r="2010" spans="2:3" x14ac:dyDescent="0.45">
      <c r="B2010" s="8"/>
      <c r="C2010" s="8"/>
    </row>
    <row r="2011" spans="2:3" x14ac:dyDescent="0.45">
      <c r="B2011" s="8"/>
      <c r="C2011" s="8"/>
    </row>
    <row r="2012" spans="2:3" x14ac:dyDescent="0.45">
      <c r="B2012" s="8"/>
      <c r="C2012" s="8"/>
    </row>
    <row r="2013" spans="2:3" x14ac:dyDescent="0.45">
      <c r="B2013" s="8"/>
      <c r="C2013" s="8"/>
    </row>
    <row r="2014" spans="2:3" x14ac:dyDescent="0.45">
      <c r="B2014" s="8"/>
      <c r="C2014" s="8"/>
    </row>
    <row r="2015" spans="2:3" x14ac:dyDescent="0.45">
      <c r="B2015" s="8"/>
      <c r="C2015" s="8"/>
    </row>
    <row r="2016" spans="2:3" x14ac:dyDescent="0.45">
      <c r="B2016" s="8"/>
      <c r="C2016" s="8"/>
    </row>
    <row r="2017" spans="2:3" x14ac:dyDescent="0.45">
      <c r="B2017" s="8"/>
      <c r="C2017" s="8"/>
    </row>
    <row r="2018" spans="2:3" x14ac:dyDescent="0.45">
      <c r="B2018" s="8"/>
      <c r="C2018" s="8"/>
    </row>
    <row r="2019" spans="2:3" x14ac:dyDescent="0.45">
      <c r="B2019" s="8"/>
      <c r="C2019" s="8"/>
    </row>
    <row r="2020" spans="2:3" x14ac:dyDescent="0.45">
      <c r="B2020" s="8"/>
      <c r="C2020" s="8"/>
    </row>
    <row r="2021" spans="2:3" x14ac:dyDescent="0.45">
      <c r="B2021" s="8"/>
      <c r="C2021" s="8"/>
    </row>
    <row r="2022" spans="2:3" x14ac:dyDescent="0.45">
      <c r="B2022" s="8"/>
      <c r="C2022" s="8"/>
    </row>
    <row r="2023" spans="2:3" x14ac:dyDescent="0.45">
      <c r="B2023" s="8"/>
      <c r="C2023" s="8"/>
    </row>
    <row r="2024" spans="2:3" x14ac:dyDescent="0.45">
      <c r="B2024" s="8"/>
      <c r="C2024" s="8"/>
    </row>
    <row r="2025" spans="2:3" x14ac:dyDescent="0.45">
      <c r="B2025" s="8"/>
      <c r="C2025" s="8"/>
    </row>
    <row r="2026" spans="2:3" x14ac:dyDescent="0.45">
      <c r="B2026" s="8"/>
      <c r="C2026" s="8"/>
    </row>
    <row r="2027" spans="2:3" x14ac:dyDescent="0.45">
      <c r="B2027" s="8"/>
      <c r="C2027" s="8"/>
    </row>
    <row r="2028" spans="2:3" x14ac:dyDescent="0.45">
      <c r="B2028" s="8"/>
      <c r="C2028" s="8"/>
    </row>
    <row r="2029" spans="2:3" x14ac:dyDescent="0.45">
      <c r="B2029" s="8"/>
      <c r="C2029" s="8"/>
    </row>
    <row r="2030" spans="2:3" x14ac:dyDescent="0.45">
      <c r="B2030" s="8"/>
      <c r="C2030" s="8"/>
    </row>
    <row r="2031" spans="2:3" x14ac:dyDescent="0.45">
      <c r="B2031" s="8"/>
      <c r="C2031" s="8"/>
    </row>
    <row r="2032" spans="2:3" x14ac:dyDescent="0.45">
      <c r="B2032" s="8"/>
      <c r="C2032" s="8"/>
    </row>
    <row r="2033" spans="2:3" x14ac:dyDescent="0.45">
      <c r="B2033" s="8"/>
      <c r="C2033" s="8"/>
    </row>
    <row r="2034" spans="2:3" x14ac:dyDescent="0.45">
      <c r="B2034" s="8"/>
      <c r="C2034" s="8"/>
    </row>
    <row r="2035" spans="2:3" x14ac:dyDescent="0.45">
      <c r="B2035" s="8"/>
      <c r="C2035" s="8"/>
    </row>
    <row r="2036" spans="2:3" x14ac:dyDescent="0.45">
      <c r="B2036" s="8"/>
      <c r="C2036" s="8"/>
    </row>
    <row r="2037" spans="2:3" x14ac:dyDescent="0.45">
      <c r="B2037" s="8"/>
      <c r="C2037" s="8"/>
    </row>
    <row r="2038" spans="2:3" x14ac:dyDescent="0.45">
      <c r="B2038" s="8"/>
      <c r="C2038" s="8"/>
    </row>
    <row r="2039" spans="2:3" x14ac:dyDescent="0.45">
      <c r="B2039" s="8"/>
      <c r="C2039" s="8"/>
    </row>
    <row r="2040" spans="2:3" x14ac:dyDescent="0.45">
      <c r="B2040" s="8"/>
      <c r="C2040" s="8"/>
    </row>
    <row r="2041" spans="2:3" x14ac:dyDescent="0.45">
      <c r="B2041" s="8"/>
      <c r="C2041" s="8"/>
    </row>
    <row r="2042" spans="2:3" x14ac:dyDescent="0.45">
      <c r="B2042" s="8"/>
      <c r="C2042" s="8"/>
    </row>
    <row r="2043" spans="2:3" x14ac:dyDescent="0.45">
      <c r="B2043" s="8"/>
      <c r="C2043" s="8"/>
    </row>
    <row r="2044" spans="2:3" x14ac:dyDescent="0.45">
      <c r="B2044" s="8"/>
      <c r="C2044" s="8"/>
    </row>
    <row r="2045" spans="2:3" x14ac:dyDescent="0.45">
      <c r="B2045" s="8"/>
      <c r="C2045" s="8"/>
    </row>
    <row r="2046" spans="2:3" x14ac:dyDescent="0.45">
      <c r="B2046" s="8"/>
      <c r="C2046" s="8"/>
    </row>
    <row r="2047" spans="2:3" x14ac:dyDescent="0.45">
      <c r="B2047" s="8"/>
      <c r="C2047" s="8"/>
    </row>
    <row r="2048" spans="2:3" x14ac:dyDescent="0.45">
      <c r="B2048" s="8"/>
      <c r="C2048" s="8"/>
    </row>
    <row r="2049" spans="2:3" x14ac:dyDescent="0.45">
      <c r="B2049" s="8"/>
      <c r="C2049" s="8"/>
    </row>
    <row r="2050" spans="2:3" x14ac:dyDescent="0.45">
      <c r="B2050" s="8"/>
      <c r="C2050" s="8"/>
    </row>
    <row r="2051" spans="2:3" x14ac:dyDescent="0.45">
      <c r="B2051" s="8"/>
      <c r="C2051" s="8"/>
    </row>
    <row r="2052" spans="2:3" x14ac:dyDescent="0.45">
      <c r="B2052" s="8"/>
      <c r="C2052" s="8"/>
    </row>
    <row r="2053" spans="2:3" x14ac:dyDescent="0.45">
      <c r="B2053" s="8"/>
      <c r="C2053" s="8"/>
    </row>
    <row r="2054" spans="2:3" x14ac:dyDescent="0.45">
      <c r="B2054" s="8"/>
      <c r="C2054" s="8"/>
    </row>
    <row r="2055" spans="2:3" x14ac:dyDescent="0.45">
      <c r="B2055" s="8"/>
      <c r="C2055" s="8"/>
    </row>
    <row r="2056" spans="2:3" x14ac:dyDescent="0.45">
      <c r="B2056" s="8"/>
      <c r="C2056" s="8"/>
    </row>
    <row r="2057" spans="2:3" x14ac:dyDescent="0.45">
      <c r="B2057" s="8"/>
      <c r="C2057" s="8"/>
    </row>
    <row r="2058" spans="2:3" x14ac:dyDescent="0.45">
      <c r="B2058" s="8"/>
      <c r="C2058" s="8"/>
    </row>
    <row r="2059" spans="2:3" x14ac:dyDescent="0.45">
      <c r="B2059" s="8"/>
      <c r="C2059" s="8"/>
    </row>
    <row r="2060" spans="2:3" x14ac:dyDescent="0.45">
      <c r="B2060" s="8"/>
      <c r="C2060" s="8"/>
    </row>
    <row r="2061" spans="2:3" x14ac:dyDescent="0.45">
      <c r="B2061" s="8"/>
      <c r="C2061" s="8"/>
    </row>
    <row r="2062" spans="2:3" x14ac:dyDescent="0.45">
      <c r="B2062" s="8"/>
      <c r="C2062" s="8"/>
    </row>
    <row r="2063" spans="2:3" x14ac:dyDescent="0.45">
      <c r="B2063" s="8"/>
      <c r="C2063" s="8"/>
    </row>
    <row r="2064" spans="2:3" x14ac:dyDescent="0.45">
      <c r="B2064" s="8"/>
      <c r="C2064" s="8"/>
    </row>
    <row r="2065" spans="2:3" x14ac:dyDescent="0.45">
      <c r="B2065" s="8"/>
      <c r="C2065" s="8"/>
    </row>
    <row r="2066" spans="2:3" x14ac:dyDescent="0.45">
      <c r="B2066" s="8"/>
      <c r="C2066" s="8"/>
    </row>
    <row r="2067" spans="2:3" x14ac:dyDescent="0.45">
      <c r="B2067" s="8"/>
      <c r="C2067" s="8"/>
    </row>
    <row r="2068" spans="2:3" x14ac:dyDescent="0.45">
      <c r="B2068" s="8"/>
      <c r="C2068" s="8"/>
    </row>
    <row r="2069" spans="2:3" x14ac:dyDescent="0.45">
      <c r="B2069" s="8"/>
      <c r="C2069" s="8"/>
    </row>
    <row r="2070" spans="2:3" x14ac:dyDescent="0.45">
      <c r="B2070" s="8"/>
      <c r="C2070" s="8"/>
    </row>
    <row r="2071" spans="2:3" x14ac:dyDescent="0.45">
      <c r="B2071" s="8"/>
      <c r="C2071" s="8"/>
    </row>
    <row r="2072" spans="2:3" x14ac:dyDescent="0.45">
      <c r="B2072" s="8"/>
      <c r="C2072" s="8"/>
    </row>
    <row r="2073" spans="2:3" x14ac:dyDescent="0.45">
      <c r="B2073" s="8"/>
      <c r="C2073" s="8"/>
    </row>
    <row r="2074" spans="2:3" x14ac:dyDescent="0.45">
      <c r="B2074" s="8"/>
      <c r="C2074" s="8"/>
    </row>
    <row r="2075" spans="2:3" x14ac:dyDescent="0.45">
      <c r="B2075" s="8"/>
      <c r="C2075" s="8"/>
    </row>
    <row r="2076" spans="2:3" x14ac:dyDescent="0.45">
      <c r="B2076" s="8"/>
      <c r="C2076" s="8"/>
    </row>
    <row r="2077" spans="2:3" x14ac:dyDescent="0.45">
      <c r="B2077" s="8"/>
      <c r="C2077" s="8"/>
    </row>
    <row r="2078" spans="2:3" x14ac:dyDescent="0.45">
      <c r="B2078" s="8"/>
      <c r="C2078" s="8"/>
    </row>
    <row r="2079" spans="2:3" x14ac:dyDescent="0.45">
      <c r="B2079" s="8"/>
      <c r="C2079" s="8"/>
    </row>
    <row r="2080" spans="2:3" x14ac:dyDescent="0.45">
      <c r="B2080" s="8"/>
      <c r="C2080" s="8"/>
    </row>
    <row r="2081" spans="2:3" x14ac:dyDescent="0.45">
      <c r="B2081" s="8"/>
      <c r="C2081" s="8"/>
    </row>
    <row r="2082" spans="2:3" x14ac:dyDescent="0.45">
      <c r="B2082" s="8"/>
      <c r="C2082" s="8"/>
    </row>
    <row r="2083" spans="2:3" x14ac:dyDescent="0.45">
      <c r="B2083" s="8"/>
      <c r="C2083" s="8"/>
    </row>
    <row r="2084" spans="2:3" x14ac:dyDescent="0.45">
      <c r="B2084" s="8"/>
      <c r="C2084" s="8"/>
    </row>
    <row r="2085" spans="2:3" x14ac:dyDescent="0.45">
      <c r="B2085" s="8"/>
      <c r="C2085" s="8"/>
    </row>
    <row r="2086" spans="2:3" x14ac:dyDescent="0.45">
      <c r="B2086" s="8"/>
      <c r="C2086" s="8"/>
    </row>
    <row r="2087" spans="2:3" x14ac:dyDescent="0.45">
      <c r="B2087" s="8"/>
      <c r="C2087" s="8"/>
    </row>
    <row r="2088" spans="2:3" x14ac:dyDescent="0.45">
      <c r="B2088" s="8"/>
      <c r="C2088" s="8"/>
    </row>
    <row r="2089" spans="2:3" x14ac:dyDescent="0.45">
      <c r="B2089" s="8"/>
      <c r="C2089" s="8"/>
    </row>
    <row r="2090" spans="2:3" x14ac:dyDescent="0.45">
      <c r="B2090" s="8"/>
      <c r="C2090" s="8"/>
    </row>
    <row r="2091" spans="2:3" x14ac:dyDescent="0.45">
      <c r="B2091" s="8"/>
      <c r="C2091" s="8"/>
    </row>
    <row r="2092" spans="2:3" x14ac:dyDescent="0.45">
      <c r="B2092" s="8"/>
      <c r="C2092" s="8"/>
    </row>
    <row r="2093" spans="2:3" x14ac:dyDescent="0.45">
      <c r="B2093" s="8"/>
      <c r="C2093" s="8"/>
    </row>
    <row r="2094" spans="2:3" x14ac:dyDescent="0.45">
      <c r="B2094" s="8"/>
      <c r="C2094" s="8"/>
    </row>
    <row r="2095" spans="2:3" x14ac:dyDescent="0.45">
      <c r="B2095" s="8"/>
      <c r="C2095" s="8"/>
    </row>
    <row r="2096" spans="2:3" x14ac:dyDescent="0.45">
      <c r="B2096" s="8"/>
      <c r="C2096" s="8"/>
    </row>
    <row r="2097" spans="2:3" x14ac:dyDescent="0.45">
      <c r="B2097" s="8"/>
      <c r="C2097" s="8"/>
    </row>
    <row r="2098" spans="2:3" x14ac:dyDescent="0.45">
      <c r="B2098" s="8"/>
      <c r="C2098" s="8"/>
    </row>
    <row r="2099" spans="2:3" x14ac:dyDescent="0.45">
      <c r="B2099" s="8"/>
      <c r="C2099" s="8"/>
    </row>
    <row r="2100" spans="2:3" x14ac:dyDescent="0.45">
      <c r="B2100" s="8"/>
      <c r="C2100" s="8"/>
    </row>
    <row r="2101" spans="2:3" x14ac:dyDescent="0.45">
      <c r="B2101" s="8"/>
      <c r="C2101" s="8"/>
    </row>
    <row r="2102" spans="2:3" x14ac:dyDescent="0.45">
      <c r="B2102" s="8"/>
      <c r="C2102" s="8"/>
    </row>
    <row r="2103" spans="2:3" x14ac:dyDescent="0.45">
      <c r="B2103" s="8"/>
      <c r="C2103" s="8"/>
    </row>
    <row r="2104" spans="2:3" x14ac:dyDescent="0.45">
      <c r="B2104" s="8"/>
      <c r="C2104" s="8"/>
    </row>
    <row r="2105" spans="2:3" x14ac:dyDescent="0.45">
      <c r="B2105" s="8"/>
      <c r="C2105" s="8"/>
    </row>
    <row r="2106" spans="2:3" x14ac:dyDescent="0.45">
      <c r="B2106" s="8"/>
      <c r="C2106" s="8"/>
    </row>
    <row r="2107" spans="2:3" x14ac:dyDescent="0.45">
      <c r="B2107" s="8"/>
      <c r="C2107" s="8"/>
    </row>
    <row r="2108" spans="2:3" x14ac:dyDescent="0.45">
      <c r="B2108" s="8"/>
      <c r="C2108" s="8"/>
    </row>
    <row r="2109" spans="2:3" x14ac:dyDescent="0.45">
      <c r="B2109" s="8"/>
      <c r="C2109" s="8"/>
    </row>
    <row r="2110" spans="2:3" x14ac:dyDescent="0.45">
      <c r="B2110" s="8"/>
      <c r="C2110" s="8"/>
    </row>
    <row r="2111" spans="2:3" x14ac:dyDescent="0.45">
      <c r="B2111" s="8"/>
      <c r="C2111" s="8"/>
    </row>
    <row r="2112" spans="2:3" x14ac:dyDescent="0.45">
      <c r="B2112" s="8"/>
      <c r="C2112" s="8"/>
    </row>
    <row r="2113" spans="2:3" x14ac:dyDescent="0.45">
      <c r="B2113" s="8"/>
      <c r="C2113" s="8"/>
    </row>
    <row r="2114" spans="2:3" x14ac:dyDescent="0.45">
      <c r="B2114" s="8"/>
      <c r="C2114" s="8"/>
    </row>
    <row r="2115" spans="2:3" x14ac:dyDescent="0.45">
      <c r="B2115" s="8"/>
      <c r="C2115" s="8"/>
    </row>
    <row r="2116" spans="2:3" x14ac:dyDescent="0.45">
      <c r="B2116" s="8"/>
      <c r="C2116" s="8"/>
    </row>
    <row r="2117" spans="2:3" x14ac:dyDescent="0.45">
      <c r="B2117" s="8"/>
      <c r="C2117" s="8"/>
    </row>
    <row r="2118" spans="2:3" x14ac:dyDescent="0.45">
      <c r="B2118" s="8"/>
      <c r="C2118" s="8"/>
    </row>
    <row r="2119" spans="2:3" x14ac:dyDescent="0.45">
      <c r="B2119" s="8"/>
      <c r="C2119" s="8"/>
    </row>
    <row r="2120" spans="2:3" x14ac:dyDescent="0.45">
      <c r="B2120" s="8"/>
      <c r="C2120" s="8"/>
    </row>
    <row r="2121" spans="2:3" x14ac:dyDescent="0.45">
      <c r="B2121" s="8"/>
      <c r="C2121" s="8"/>
    </row>
    <row r="2122" spans="2:3" x14ac:dyDescent="0.45">
      <c r="B2122" s="8"/>
      <c r="C2122" s="8"/>
    </row>
    <row r="2123" spans="2:3" x14ac:dyDescent="0.45">
      <c r="B2123" s="8"/>
      <c r="C2123" s="8"/>
    </row>
    <row r="2124" spans="2:3" x14ac:dyDescent="0.45">
      <c r="B2124" s="8"/>
      <c r="C2124" s="8"/>
    </row>
    <row r="2125" spans="2:3" x14ac:dyDescent="0.45">
      <c r="B2125" s="8"/>
      <c r="C2125" s="8"/>
    </row>
    <row r="2126" spans="2:3" x14ac:dyDescent="0.45">
      <c r="B2126" s="8"/>
      <c r="C2126" s="8"/>
    </row>
    <row r="2127" spans="2:3" x14ac:dyDescent="0.45">
      <c r="B2127" s="8"/>
      <c r="C2127" s="8"/>
    </row>
    <row r="2128" spans="2:3" x14ac:dyDescent="0.45">
      <c r="B2128" s="8"/>
      <c r="C2128" s="8"/>
    </row>
    <row r="2129" spans="2:3" x14ac:dyDescent="0.45">
      <c r="B2129" s="8"/>
      <c r="C2129" s="8"/>
    </row>
    <row r="2130" spans="2:3" x14ac:dyDescent="0.45">
      <c r="B2130" s="8"/>
      <c r="C2130" s="8"/>
    </row>
    <row r="2131" spans="2:3" x14ac:dyDescent="0.45">
      <c r="B2131" s="8"/>
      <c r="C2131" s="8"/>
    </row>
    <row r="2132" spans="2:3" x14ac:dyDescent="0.45">
      <c r="B2132" s="8"/>
      <c r="C2132" s="8"/>
    </row>
    <row r="2133" spans="2:3" x14ac:dyDescent="0.45">
      <c r="B2133" s="8"/>
      <c r="C2133" s="8"/>
    </row>
    <row r="2134" spans="2:3" x14ac:dyDescent="0.45">
      <c r="B2134" s="8"/>
      <c r="C2134" s="8"/>
    </row>
    <row r="2135" spans="2:3" x14ac:dyDescent="0.45">
      <c r="B2135" s="8"/>
      <c r="C2135" s="8"/>
    </row>
    <row r="2136" spans="2:3" x14ac:dyDescent="0.45">
      <c r="B2136" s="8"/>
      <c r="C2136" s="8"/>
    </row>
    <row r="2137" spans="2:3" x14ac:dyDescent="0.45">
      <c r="B2137" s="8"/>
      <c r="C2137" s="8"/>
    </row>
    <row r="2138" spans="2:3" x14ac:dyDescent="0.45">
      <c r="B2138" s="8"/>
      <c r="C2138" s="8"/>
    </row>
    <row r="2139" spans="2:3" x14ac:dyDescent="0.45">
      <c r="B2139" s="8"/>
      <c r="C2139" s="8"/>
    </row>
    <row r="2140" spans="2:3" x14ac:dyDescent="0.45">
      <c r="B2140" s="8"/>
      <c r="C2140" s="8"/>
    </row>
    <row r="2141" spans="2:3" x14ac:dyDescent="0.45">
      <c r="B2141" s="8"/>
      <c r="C2141" s="8"/>
    </row>
    <row r="2142" spans="2:3" x14ac:dyDescent="0.45">
      <c r="B2142" s="8"/>
      <c r="C2142" s="8"/>
    </row>
    <row r="2143" spans="2:3" x14ac:dyDescent="0.45">
      <c r="B2143" s="8"/>
      <c r="C2143" s="8"/>
    </row>
    <row r="2144" spans="2:3" x14ac:dyDescent="0.45">
      <c r="B2144" s="8"/>
      <c r="C2144" s="8"/>
    </row>
    <row r="2145" spans="2:3" x14ac:dyDescent="0.45">
      <c r="B2145" s="8"/>
      <c r="C2145" s="8"/>
    </row>
    <row r="2146" spans="2:3" x14ac:dyDescent="0.45">
      <c r="B2146" s="8"/>
      <c r="C2146" s="8"/>
    </row>
    <row r="2147" spans="2:3" x14ac:dyDescent="0.45">
      <c r="B2147" s="8"/>
      <c r="C2147" s="8"/>
    </row>
    <row r="2148" spans="2:3" x14ac:dyDescent="0.45">
      <c r="B2148" s="8"/>
      <c r="C2148" s="8"/>
    </row>
    <row r="2149" spans="2:3" x14ac:dyDescent="0.45">
      <c r="B2149" s="8"/>
      <c r="C2149" s="8"/>
    </row>
    <row r="2150" spans="2:3" x14ac:dyDescent="0.45">
      <c r="B2150" s="8"/>
      <c r="C2150" s="8"/>
    </row>
    <row r="2151" spans="2:3" x14ac:dyDescent="0.45">
      <c r="B2151" s="8"/>
      <c r="C2151" s="8"/>
    </row>
    <row r="2152" spans="2:3" x14ac:dyDescent="0.45">
      <c r="B2152" s="8"/>
      <c r="C2152" s="8"/>
    </row>
    <row r="2153" spans="2:3" x14ac:dyDescent="0.45">
      <c r="B2153" s="8"/>
      <c r="C2153" s="8"/>
    </row>
    <row r="2154" spans="2:3" x14ac:dyDescent="0.45">
      <c r="B2154" s="8"/>
      <c r="C2154" s="8"/>
    </row>
    <row r="2155" spans="2:3" x14ac:dyDescent="0.45">
      <c r="B2155" s="8"/>
      <c r="C2155" s="8"/>
    </row>
    <row r="2156" spans="2:3" x14ac:dyDescent="0.45">
      <c r="B2156" s="8"/>
      <c r="C2156" s="8"/>
    </row>
    <row r="2157" spans="2:3" x14ac:dyDescent="0.45">
      <c r="B2157" s="8"/>
      <c r="C2157" s="8"/>
    </row>
    <row r="2158" spans="2:3" x14ac:dyDescent="0.45">
      <c r="B2158" s="8"/>
      <c r="C2158" s="8"/>
    </row>
    <row r="2159" spans="2:3" x14ac:dyDescent="0.45">
      <c r="B2159" s="8"/>
      <c r="C2159" s="8"/>
    </row>
    <row r="2160" spans="2:3" x14ac:dyDescent="0.45">
      <c r="B2160" s="8"/>
      <c r="C2160" s="8"/>
    </row>
    <row r="2161" spans="2:3" x14ac:dyDescent="0.45">
      <c r="B2161" s="8"/>
      <c r="C2161" s="8"/>
    </row>
    <row r="2162" spans="2:3" x14ac:dyDescent="0.45">
      <c r="B2162" s="8"/>
      <c r="C2162" s="8"/>
    </row>
    <row r="2163" spans="2:3" x14ac:dyDescent="0.45">
      <c r="B2163" s="8"/>
      <c r="C2163" s="8"/>
    </row>
    <row r="2164" spans="2:3" x14ac:dyDescent="0.45">
      <c r="B2164" s="8"/>
      <c r="C2164" s="8"/>
    </row>
    <row r="2165" spans="2:3" x14ac:dyDescent="0.45">
      <c r="B2165" s="8"/>
      <c r="C2165" s="8"/>
    </row>
    <row r="2166" spans="2:3" x14ac:dyDescent="0.45">
      <c r="B2166" s="8"/>
      <c r="C2166" s="8"/>
    </row>
    <row r="2167" spans="2:3" x14ac:dyDescent="0.45">
      <c r="B2167" s="8"/>
      <c r="C2167" s="8"/>
    </row>
    <row r="2168" spans="2:3" x14ac:dyDescent="0.45">
      <c r="B2168" s="8"/>
      <c r="C2168" s="8"/>
    </row>
    <row r="2169" spans="2:3" x14ac:dyDescent="0.45">
      <c r="B2169" s="8"/>
      <c r="C2169" s="8"/>
    </row>
    <row r="2170" spans="2:3" x14ac:dyDescent="0.45">
      <c r="B2170" s="8"/>
      <c r="C2170" s="8"/>
    </row>
    <row r="2171" spans="2:3" x14ac:dyDescent="0.45">
      <c r="B2171" s="8"/>
      <c r="C2171" s="8"/>
    </row>
    <row r="2172" spans="2:3" x14ac:dyDescent="0.45">
      <c r="B2172" s="8"/>
      <c r="C2172" s="8"/>
    </row>
    <row r="2173" spans="2:3" x14ac:dyDescent="0.45">
      <c r="B2173" s="8"/>
      <c r="C2173" s="8"/>
    </row>
    <row r="2174" spans="2:3" x14ac:dyDescent="0.45">
      <c r="B2174" s="8"/>
      <c r="C2174" s="8"/>
    </row>
    <row r="2175" spans="2:3" x14ac:dyDescent="0.45">
      <c r="B2175" s="8"/>
      <c r="C2175" s="8"/>
    </row>
    <row r="2176" spans="2:3" x14ac:dyDescent="0.45">
      <c r="B2176" s="8"/>
      <c r="C2176" s="8"/>
    </row>
    <row r="2177" spans="2:3" x14ac:dyDescent="0.45">
      <c r="B2177" s="8"/>
      <c r="C2177" s="8"/>
    </row>
    <row r="2178" spans="2:3" x14ac:dyDescent="0.45">
      <c r="B2178" s="8"/>
      <c r="C2178" s="8"/>
    </row>
    <row r="2179" spans="2:3" x14ac:dyDescent="0.45">
      <c r="B2179" s="8"/>
      <c r="C2179" s="8"/>
    </row>
    <row r="2180" spans="2:3" x14ac:dyDescent="0.45">
      <c r="B2180" s="8"/>
      <c r="C2180" s="8"/>
    </row>
    <row r="2181" spans="2:3" x14ac:dyDescent="0.45">
      <c r="B2181" s="8"/>
      <c r="C2181" s="8"/>
    </row>
    <row r="2182" spans="2:3" x14ac:dyDescent="0.45">
      <c r="B2182" s="8"/>
      <c r="C2182" s="8"/>
    </row>
    <row r="2183" spans="2:3" x14ac:dyDescent="0.45">
      <c r="B2183" s="8"/>
      <c r="C2183" s="8"/>
    </row>
    <row r="2184" spans="2:3" x14ac:dyDescent="0.45">
      <c r="B2184" s="8"/>
      <c r="C2184" s="8"/>
    </row>
    <row r="2185" spans="2:3" x14ac:dyDescent="0.45">
      <c r="B2185" s="8"/>
      <c r="C2185" s="8"/>
    </row>
    <row r="2186" spans="2:3" x14ac:dyDescent="0.45">
      <c r="B2186" s="8"/>
      <c r="C2186" s="8"/>
    </row>
    <row r="2187" spans="2:3" x14ac:dyDescent="0.45">
      <c r="B2187" s="8"/>
      <c r="C2187" s="8"/>
    </row>
    <row r="2188" spans="2:3" x14ac:dyDescent="0.45">
      <c r="B2188" s="8"/>
      <c r="C2188" s="8"/>
    </row>
    <row r="2189" spans="2:3" x14ac:dyDescent="0.45">
      <c r="B2189" s="8"/>
      <c r="C2189" s="8"/>
    </row>
    <row r="2190" spans="2:3" x14ac:dyDescent="0.45">
      <c r="B2190" s="8"/>
      <c r="C2190" s="8"/>
    </row>
    <row r="2191" spans="2:3" x14ac:dyDescent="0.45">
      <c r="B2191" s="8"/>
      <c r="C2191" s="8"/>
    </row>
    <row r="2192" spans="2:3" x14ac:dyDescent="0.45">
      <c r="B2192" s="8"/>
      <c r="C2192" s="8"/>
    </row>
    <row r="2193" spans="2:3" x14ac:dyDescent="0.45">
      <c r="B2193" s="8"/>
      <c r="C2193" s="8"/>
    </row>
    <row r="2194" spans="2:3" x14ac:dyDescent="0.45">
      <c r="B2194" s="8"/>
      <c r="C2194" s="8"/>
    </row>
    <row r="2195" spans="2:3" x14ac:dyDescent="0.45">
      <c r="B2195" s="8"/>
      <c r="C2195" s="8"/>
    </row>
    <row r="2196" spans="2:3" x14ac:dyDescent="0.45">
      <c r="B2196" s="8"/>
      <c r="C2196" s="8"/>
    </row>
    <row r="2197" spans="2:3" x14ac:dyDescent="0.45">
      <c r="B2197" s="8"/>
      <c r="C2197" s="8"/>
    </row>
    <row r="2198" spans="2:3" x14ac:dyDescent="0.45">
      <c r="B2198" s="8"/>
      <c r="C2198" s="8"/>
    </row>
    <row r="2199" spans="2:3" x14ac:dyDescent="0.45">
      <c r="B2199" s="8"/>
      <c r="C2199" s="8"/>
    </row>
    <row r="2200" spans="2:3" x14ac:dyDescent="0.45">
      <c r="B2200" s="8"/>
      <c r="C2200" s="8"/>
    </row>
    <row r="2201" spans="2:3" x14ac:dyDescent="0.45">
      <c r="B2201" s="8"/>
      <c r="C2201" s="8"/>
    </row>
    <row r="2202" spans="2:3" x14ac:dyDescent="0.45">
      <c r="B2202" s="8"/>
      <c r="C2202" s="8"/>
    </row>
    <row r="2203" spans="2:3" x14ac:dyDescent="0.45">
      <c r="B2203" s="8"/>
      <c r="C2203" s="8"/>
    </row>
    <row r="2204" spans="2:3" x14ac:dyDescent="0.45">
      <c r="B2204" s="8"/>
      <c r="C2204" s="8"/>
    </row>
    <row r="2205" spans="2:3" x14ac:dyDescent="0.45">
      <c r="B2205" s="8"/>
      <c r="C2205" s="8"/>
    </row>
    <row r="2206" spans="2:3" x14ac:dyDescent="0.45">
      <c r="B2206" s="8"/>
      <c r="C2206" s="8"/>
    </row>
    <row r="2207" spans="2:3" x14ac:dyDescent="0.45">
      <c r="B2207" s="8"/>
      <c r="C2207" s="8"/>
    </row>
    <row r="2208" spans="2:3" x14ac:dyDescent="0.45">
      <c r="B2208" s="8"/>
      <c r="C2208" s="8"/>
    </row>
    <row r="2209" spans="2:3" x14ac:dyDescent="0.45">
      <c r="B2209" s="8"/>
      <c r="C2209" s="8"/>
    </row>
    <row r="2210" spans="2:3" x14ac:dyDescent="0.45">
      <c r="B2210" s="8"/>
      <c r="C2210" s="8"/>
    </row>
    <row r="2211" spans="2:3" x14ac:dyDescent="0.45">
      <c r="B2211" s="8"/>
      <c r="C2211" s="8"/>
    </row>
    <row r="2212" spans="2:3" x14ac:dyDescent="0.45">
      <c r="B2212" s="8"/>
      <c r="C2212" s="8"/>
    </row>
    <row r="2213" spans="2:3" x14ac:dyDescent="0.45">
      <c r="B2213" s="8"/>
      <c r="C2213" s="8"/>
    </row>
    <row r="2214" spans="2:3" x14ac:dyDescent="0.45">
      <c r="B2214" s="8"/>
      <c r="C2214" s="8"/>
    </row>
    <row r="2215" spans="2:3" x14ac:dyDescent="0.45">
      <c r="B2215" s="8"/>
      <c r="C2215" s="8"/>
    </row>
    <row r="2216" spans="2:3" x14ac:dyDescent="0.45">
      <c r="B2216" s="8"/>
      <c r="C2216" s="8"/>
    </row>
    <row r="2217" spans="2:3" x14ac:dyDescent="0.45">
      <c r="B2217" s="8"/>
      <c r="C2217" s="8"/>
    </row>
    <row r="2218" spans="2:3" x14ac:dyDescent="0.45">
      <c r="B2218" s="8"/>
      <c r="C2218" s="8"/>
    </row>
    <row r="2219" spans="2:3" x14ac:dyDescent="0.45">
      <c r="B2219" s="8"/>
      <c r="C2219" s="8"/>
    </row>
    <row r="2220" spans="2:3" x14ac:dyDescent="0.45">
      <c r="B2220" s="8"/>
      <c r="C2220" s="8"/>
    </row>
    <row r="2221" spans="2:3" x14ac:dyDescent="0.45">
      <c r="B2221" s="8"/>
      <c r="C2221" s="8"/>
    </row>
    <row r="2222" spans="2:3" x14ac:dyDescent="0.45">
      <c r="B2222" s="8"/>
      <c r="C2222" s="8"/>
    </row>
    <row r="2223" spans="2:3" x14ac:dyDescent="0.45">
      <c r="B2223" s="8"/>
      <c r="C2223" s="8"/>
    </row>
    <row r="2224" spans="2:3" x14ac:dyDescent="0.45">
      <c r="B2224" s="8"/>
      <c r="C2224" s="8"/>
    </row>
    <row r="2225" spans="2:3" x14ac:dyDescent="0.45">
      <c r="B2225" s="8"/>
      <c r="C2225" s="8"/>
    </row>
    <row r="2226" spans="2:3" x14ac:dyDescent="0.45">
      <c r="B2226" s="8"/>
      <c r="C2226" s="8"/>
    </row>
    <row r="2227" spans="2:3" x14ac:dyDescent="0.45">
      <c r="B2227" s="8"/>
      <c r="C2227" s="8"/>
    </row>
    <row r="2228" spans="2:3" x14ac:dyDescent="0.45">
      <c r="B2228" s="8"/>
      <c r="C2228" s="8"/>
    </row>
    <row r="2229" spans="2:3" x14ac:dyDescent="0.45">
      <c r="B2229" s="8"/>
      <c r="C2229" s="8"/>
    </row>
    <row r="2230" spans="2:3" x14ac:dyDescent="0.45">
      <c r="B2230" s="8"/>
      <c r="C2230" s="8"/>
    </row>
    <row r="2231" spans="2:3" x14ac:dyDescent="0.45">
      <c r="B2231" s="8"/>
      <c r="C2231" s="8"/>
    </row>
    <row r="2232" spans="2:3" x14ac:dyDescent="0.45">
      <c r="B2232" s="8"/>
      <c r="C2232" s="8"/>
    </row>
    <row r="2233" spans="2:3" x14ac:dyDescent="0.45">
      <c r="B2233" s="8"/>
      <c r="C2233" s="8"/>
    </row>
    <row r="2234" spans="2:3" x14ac:dyDescent="0.45">
      <c r="B2234" s="8"/>
      <c r="C2234" s="8"/>
    </row>
    <row r="2235" spans="2:3" x14ac:dyDescent="0.45">
      <c r="B2235" s="8"/>
      <c r="C2235" s="8"/>
    </row>
    <row r="2236" spans="2:3" x14ac:dyDescent="0.45">
      <c r="B2236" s="8"/>
      <c r="C2236" s="8"/>
    </row>
    <row r="2237" spans="2:3" x14ac:dyDescent="0.45">
      <c r="B2237" s="8"/>
      <c r="C2237" s="8"/>
    </row>
    <row r="2238" spans="2:3" x14ac:dyDescent="0.45">
      <c r="B2238" s="8"/>
      <c r="C2238" s="8"/>
    </row>
    <row r="2239" spans="2:3" x14ac:dyDescent="0.45">
      <c r="B2239" s="8"/>
      <c r="C2239" s="8"/>
    </row>
    <row r="2240" spans="2:3" x14ac:dyDescent="0.45">
      <c r="B2240" s="8"/>
      <c r="C2240" s="8"/>
    </row>
    <row r="2241" spans="2:3" x14ac:dyDescent="0.45">
      <c r="B2241" s="8"/>
      <c r="C2241" s="8"/>
    </row>
    <row r="2242" spans="2:3" x14ac:dyDescent="0.45">
      <c r="B2242" s="8"/>
      <c r="C2242" s="8"/>
    </row>
    <row r="2243" spans="2:3" x14ac:dyDescent="0.45">
      <c r="B2243" s="8"/>
      <c r="C2243" s="8"/>
    </row>
    <row r="2244" spans="2:3" x14ac:dyDescent="0.45">
      <c r="B2244" s="8"/>
      <c r="C2244" s="8"/>
    </row>
    <row r="2245" spans="2:3" x14ac:dyDescent="0.45">
      <c r="B2245" s="8"/>
      <c r="C2245" s="8"/>
    </row>
    <row r="2246" spans="2:3" x14ac:dyDescent="0.45">
      <c r="B2246" s="8"/>
      <c r="C2246" s="8"/>
    </row>
    <row r="2247" spans="2:3" x14ac:dyDescent="0.45">
      <c r="B2247" s="8"/>
      <c r="C2247" s="8"/>
    </row>
    <row r="2248" spans="2:3" x14ac:dyDescent="0.45">
      <c r="B2248" s="8"/>
      <c r="C2248" s="8"/>
    </row>
    <row r="2249" spans="2:3" x14ac:dyDescent="0.45">
      <c r="B2249" s="8"/>
      <c r="C2249" s="8"/>
    </row>
    <row r="2250" spans="2:3" x14ac:dyDescent="0.45">
      <c r="B2250" s="8"/>
      <c r="C2250" s="8"/>
    </row>
    <row r="2251" spans="2:3" x14ac:dyDescent="0.45">
      <c r="B2251" s="8"/>
      <c r="C2251" s="8"/>
    </row>
    <row r="2252" spans="2:3" x14ac:dyDescent="0.45">
      <c r="B2252" s="8"/>
      <c r="C2252" s="8"/>
    </row>
    <row r="2253" spans="2:3" x14ac:dyDescent="0.45">
      <c r="B2253" s="8"/>
      <c r="C2253" s="8"/>
    </row>
    <row r="2254" spans="2:3" x14ac:dyDescent="0.45">
      <c r="B2254" s="8"/>
      <c r="C2254" s="8"/>
    </row>
    <row r="2255" spans="2:3" x14ac:dyDescent="0.45">
      <c r="B2255" s="8"/>
      <c r="C2255" s="8"/>
    </row>
    <row r="2256" spans="2:3" x14ac:dyDescent="0.45">
      <c r="B2256" s="8"/>
      <c r="C2256" s="8"/>
    </row>
    <row r="2257" spans="2:3" x14ac:dyDescent="0.45">
      <c r="B2257" s="8"/>
      <c r="C2257" s="8"/>
    </row>
    <row r="2258" spans="2:3" x14ac:dyDescent="0.45">
      <c r="B2258" s="8"/>
      <c r="C2258" s="8"/>
    </row>
    <row r="2259" spans="2:3" x14ac:dyDescent="0.45">
      <c r="B2259" s="8"/>
      <c r="C2259" s="8"/>
    </row>
    <row r="2260" spans="2:3" x14ac:dyDescent="0.45">
      <c r="B2260" s="8"/>
      <c r="C2260" s="8"/>
    </row>
    <row r="2261" spans="2:3" x14ac:dyDescent="0.45">
      <c r="B2261" s="8"/>
      <c r="C2261" s="8"/>
    </row>
    <row r="2262" spans="2:3" x14ac:dyDescent="0.45">
      <c r="B2262" s="8"/>
      <c r="C2262" s="8"/>
    </row>
    <row r="2263" spans="2:3" x14ac:dyDescent="0.45">
      <c r="B2263" s="8"/>
      <c r="C2263" s="8"/>
    </row>
    <row r="2264" spans="2:3" x14ac:dyDescent="0.45">
      <c r="B2264" s="8"/>
      <c r="C2264" s="8"/>
    </row>
    <row r="2265" spans="2:3" x14ac:dyDescent="0.45">
      <c r="B2265" s="8"/>
      <c r="C2265" s="8"/>
    </row>
    <row r="2266" spans="2:3" x14ac:dyDescent="0.45">
      <c r="B2266" s="8"/>
      <c r="C2266" s="8"/>
    </row>
    <row r="2267" spans="2:3" x14ac:dyDescent="0.45">
      <c r="B2267" s="8"/>
      <c r="C2267" s="8"/>
    </row>
    <row r="2268" spans="2:3" x14ac:dyDescent="0.45">
      <c r="B2268" s="8"/>
      <c r="C2268" s="8"/>
    </row>
    <row r="2269" spans="2:3" x14ac:dyDescent="0.45">
      <c r="B2269" s="8"/>
      <c r="C2269" s="8"/>
    </row>
    <row r="2270" spans="2:3" x14ac:dyDescent="0.45">
      <c r="B2270" s="8"/>
      <c r="C2270" s="8"/>
    </row>
    <row r="2271" spans="2:3" x14ac:dyDescent="0.45">
      <c r="B2271" s="8"/>
      <c r="C2271" s="8"/>
    </row>
    <row r="2272" spans="2:3" x14ac:dyDescent="0.45">
      <c r="B2272" s="8"/>
      <c r="C2272" s="8"/>
    </row>
    <row r="2273" spans="2:3" x14ac:dyDescent="0.45">
      <c r="B2273" s="8"/>
      <c r="C2273" s="8"/>
    </row>
    <row r="2274" spans="2:3" x14ac:dyDescent="0.45">
      <c r="B2274" s="8"/>
      <c r="C2274" s="8"/>
    </row>
    <row r="2275" spans="2:3" x14ac:dyDescent="0.45">
      <c r="B2275" s="8"/>
      <c r="C2275" s="8"/>
    </row>
    <row r="2276" spans="2:3" x14ac:dyDescent="0.45">
      <c r="B2276" s="8"/>
      <c r="C2276" s="8"/>
    </row>
    <row r="2277" spans="2:3" x14ac:dyDescent="0.45">
      <c r="B2277" s="8"/>
      <c r="C2277" s="8"/>
    </row>
    <row r="2278" spans="2:3" x14ac:dyDescent="0.45">
      <c r="B2278" s="8"/>
      <c r="C2278" s="8"/>
    </row>
    <row r="2279" spans="2:3" x14ac:dyDescent="0.45">
      <c r="B2279" s="8"/>
      <c r="C2279" s="8"/>
    </row>
    <row r="2280" spans="2:3" x14ac:dyDescent="0.45">
      <c r="B2280" s="8"/>
      <c r="C2280" s="8"/>
    </row>
    <row r="2281" spans="2:3" x14ac:dyDescent="0.45">
      <c r="B2281" s="8"/>
      <c r="C2281" s="8"/>
    </row>
    <row r="2282" spans="2:3" x14ac:dyDescent="0.45">
      <c r="B2282" s="8"/>
      <c r="C2282" s="8"/>
    </row>
    <row r="2283" spans="2:3" x14ac:dyDescent="0.45">
      <c r="B2283" s="8"/>
      <c r="C2283" s="8"/>
    </row>
    <row r="2284" spans="2:3" x14ac:dyDescent="0.45">
      <c r="B2284" s="8"/>
      <c r="C2284" s="8"/>
    </row>
    <row r="2285" spans="2:3" x14ac:dyDescent="0.45">
      <c r="B2285" s="8"/>
      <c r="C2285" s="8"/>
    </row>
    <row r="2286" spans="2:3" x14ac:dyDescent="0.45">
      <c r="B2286" s="8"/>
      <c r="C2286" s="8"/>
    </row>
    <row r="2287" spans="2:3" x14ac:dyDescent="0.45">
      <c r="B2287" s="8"/>
      <c r="C2287" s="8"/>
    </row>
    <row r="2288" spans="2:3" x14ac:dyDescent="0.45">
      <c r="B2288" s="8"/>
      <c r="C2288" s="8"/>
    </row>
    <row r="2289" spans="2:3" x14ac:dyDescent="0.45">
      <c r="B2289" s="8"/>
      <c r="C2289" s="8"/>
    </row>
    <row r="2290" spans="2:3" x14ac:dyDescent="0.45">
      <c r="B2290" s="8"/>
      <c r="C2290" s="8"/>
    </row>
    <row r="2291" spans="2:3" x14ac:dyDescent="0.45">
      <c r="B2291" s="8"/>
      <c r="C2291" s="8"/>
    </row>
    <row r="2292" spans="2:3" x14ac:dyDescent="0.45">
      <c r="B2292" s="8"/>
      <c r="C2292" s="8"/>
    </row>
    <row r="2293" spans="2:3" x14ac:dyDescent="0.45">
      <c r="B2293" s="8"/>
      <c r="C2293" s="8"/>
    </row>
    <row r="2294" spans="2:3" x14ac:dyDescent="0.45">
      <c r="B2294" s="8"/>
      <c r="C2294" s="8"/>
    </row>
    <row r="2295" spans="2:3" x14ac:dyDescent="0.45">
      <c r="B2295" s="8"/>
      <c r="C2295" s="8"/>
    </row>
    <row r="2296" spans="2:3" x14ac:dyDescent="0.45">
      <c r="B2296" s="8"/>
      <c r="C2296" s="8"/>
    </row>
    <row r="2297" spans="2:3" x14ac:dyDescent="0.45">
      <c r="B2297" s="8"/>
      <c r="C2297" s="8"/>
    </row>
    <row r="2298" spans="2:3" x14ac:dyDescent="0.45">
      <c r="B2298" s="8"/>
      <c r="C2298" s="8"/>
    </row>
    <row r="2299" spans="2:3" x14ac:dyDescent="0.45">
      <c r="B2299" s="8"/>
      <c r="C2299" s="8"/>
    </row>
    <row r="2300" spans="2:3" x14ac:dyDescent="0.45">
      <c r="B2300" s="8"/>
      <c r="C2300" s="8"/>
    </row>
    <row r="2301" spans="2:3" x14ac:dyDescent="0.45">
      <c r="B2301" s="8"/>
      <c r="C2301" s="8"/>
    </row>
    <row r="2302" spans="2:3" x14ac:dyDescent="0.45">
      <c r="B2302" s="8"/>
      <c r="C2302" s="8"/>
    </row>
    <row r="2303" spans="2:3" x14ac:dyDescent="0.45">
      <c r="B2303" s="8"/>
      <c r="C2303" s="8"/>
    </row>
    <row r="2304" spans="2:3" x14ac:dyDescent="0.45">
      <c r="B2304" s="8"/>
      <c r="C2304" s="8"/>
    </row>
    <row r="2305" spans="2:3" x14ac:dyDescent="0.45">
      <c r="B2305" s="8"/>
      <c r="C2305" s="8"/>
    </row>
    <row r="2306" spans="2:3" x14ac:dyDescent="0.45">
      <c r="B2306" s="8"/>
      <c r="C2306" s="8"/>
    </row>
    <row r="2307" spans="2:3" x14ac:dyDescent="0.45">
      <c r="B2307" s="8"/>
      <c r="C2307" s="8"/>
    </row>
    <row r="2308" spans="2:3" x14ac:dyDescent="0.45">
      <c r="B2308" s="8"/>
      <c r="C2308" s="8"/>
    </row>
    <row r="2309" spans="2:3" x14ac:dyDescent="0.45">
      <c r="B2309" s="8"/>
      <c r="C2309" s="8"/>
    </row>
    <row r="2310" spans="2:3" x14ac:dyDescent="0.45">
      <c r="B2310" s="8"/>
      <c r="C2310" s="8"/>
    </row>
    <row r="2311" spans="2:3" x14ac:dyDescent="0.45">
      <c r="B2311" s="8"/>
      <c r="C2311" s="8"/>
    </row>
    <row r="2312" spans="2:3" x14ac:dyDescent="0.45">
      <c r="B2312" s="8"/>
      <c r="C2312" s="8"/>
    </row>
    <row r="2313" spans="2:3" x14ac:dyDescent="0.45">
      <c r="B2313" s="8"/>
      <c r="C2313" s="8"/>
    </row>
    <row r="2314" spans="2:3" x14ac:dyDescent="0.45">
      <c r="B2314" s="8"/>
      <c r="C2314" s="8"/>
    </row>
    <row r="2315" spans="2:3" x14ac:dyDescent="0.45">
      <c r="B2315" s="8"/>
      <c r="C2315" s="8"/>
    </row>
    <row r="2316" spans="2:3" x14ac:dyDescent="0.45">
      <c r="B2316" s="8"/>
      <c r="C2316" s="8"/>
    </row>
    <row r="2317" spans="2:3" x14ac:dyDescent="0.45">
      <c r="B2317" s="8"/>
      <c r="C2317" s="8"/>
    </row>
    <row r="2318" spans="2:3" x14ac:dyDescent="0.45">
      <c r="B2318" s="8"/>
      <c r="C2318" s="8"/>
    </row>
    <row r="2319" spans="2:3" x14ac:dyDescent="0.45">
      <c r="B2319" s="8"/>
      <c r="C2319" s="8"/>
    </row>
    <row r="2320" spans="2:3" x14ac:dyDescent="0.45">
      <c r="B2320" s="8"/>
      <c r="C2320" s="8"/>
    </row>
    <row r="2321" spans="2:3" x14ac:dyDescent="0.45">
      <c r="B2321" s="8"/>
      <c r="C2321" s="8"/>
    </row>
    <row r="2322" spans="2:3" x14ac:dyDescent="0.45">
      <c r="B2322" s="8"/>
      <c r="C2322" s="8"/>
    </row>
    <row r="2323" spans="2:3" x14ac:dyDescent="0.45">
      <c r="B2323" s="8"/>
      <c r="C2323" s="8"/>
    </row>
    <row r="2324" spans="2:3" x14ac:dyDescent="0.45">
      <c r="B2324" s="8"/>
      <c r="C2324" s="8"/>
    </row>
    <row r="2325" spans="2:3" x14ac:dyDescent="0.45">
      <c r="B2325" s="8"/>
      <c r="C2325" s="8"/>
    </row>
    <row r="2326" spans="2:3" x14ac:dyDescent="0.45">
      <c r="B2326" s="8"/>
      <c r="C2326" s="8"/>
    </row>
    <row r="2327" spans="2:3" x14ac:dyDescent="0.45">
      <c r="B2327" s="8"/>
      <c r="C2327" s="8"/>
    </row>
    <row r="2328" spans="2:3" x14ac:dyDescent="0.45">
      <c r="B2328" s="8"/>
      <c r="C2328" s="8"/>
    </row>
    <row r="2329" spans="2:3" x14ac:dyDescent="0.45">
      <c r="B2329" s="8"/>
      <c r="C2329" s="8"/>
    </row>
    <row r="2330" spans="2:3" x14ac:dyDescent="0.45">
      <c r="B2330" s="8"/>
      <c r="C2330" s="8"/>
    </row>
    <row r="2331" spans="2:3" x14ac:dyDescent="0.45">
      <c r="B2331" s="8"/>
      <c r="C2331" s="8"/>
    </row>
    <row r="2332" spans="2:3" x14ac:dyDescent="0.45">
      <c r="B2332" s="8"/>
      <c r="C2332" s="8"/>
    </row>
    <row r="2333" spans="2:3" x14ac:dyDescent="0.45">
      <c r="B2333" s="8"/>
      <c r="C2333" s="8"/>
    </row>
    <row r="2334" spans="2:3" x14ac:dyDescent="0.45">
      <c r="B2334" s="8"/>
      <c r="C2334" s="8"/>
    </row>
    <row r="2335" spans="2:3" x14ac:dyDescent="0.45">
      <c r="B2335" s="8"/>
      <c r="C2335" s="8"/>
    </row>
    <row r="2336" spans="2:3" x14ac:dyDescent="0.45">
      <c r="B2336" s="8"/>
      <c r="C2336" s="8"/>
    </row>
    <row r="2337" spans="2:3" x14ac:dyDescent="0.45">
      <c r="B2337" s="8"/>
      <c r="C2337" s="8"/>
    </row>
    <row r="2338" spans="2:3" x14ac:dyDescent="0.45">
      <c r="B2338" s="8"/>
      <c r="C2338" s="8"/>
    </row>
    <row r="2339" spans="2:3" x14ac:dyDescent="0.45">
      <c r="B2339" s="8"/>
      <c r="C2339" s="8"/>
    </row>
    <row r="2340" spans="2:3" x14ac:dyDescent="0.45">
      <c r="B2340" s="8"/>
      <c r="C2340" s="8"/>
    </row>
    <row r="2341" spans="2:3" x14ac:dyDescent="0.45">
      <c r="B2341" s="8"/>
      <c r="C2341" s="8"/>
    </row>
    <row r="2342" spans="2:3" x14ac:dyDescent="0.45">
      <c r="B2342" s="8"/>
      <c r="C2342" s="8"/>
    </row>
    <row r="2343" spans="2:3" x14ac:dyDescent="0.45">
      <c r="B2343" s="8"/>
      <c r="C2343" s="8"/>
    </row>
    <row r="2344" spans="2:3" x14ac:dyDescent="0.45">
      <c r="B2344" s="8"/>
      <c r="C2344" s="8"/>
    </row>
    <row r="2345" spans="2:3" x14ac:dyDescent="0.45">
      <c r="B2345" s="8"/>
      <c r="C2345" s="8"/>
    </row>
    <row r="2346" spans="2:3" x14ac:dyDescent="0.45">
      <c r="B2346" s="8"/>
      <c r="C2346" s="8"/>
    </row>
    <row r="2347" spans="2:3" x14ac:dyDescent="0.45">
      <c r="B2347" s="8"/>
      <c r="C2347" s="8"/>
    </row>
    <row r="2348" spans="2:3" x14ac:dyDescent="0.45">
      <c r="B2348" s="8"/>
      <c r="C2348" s="8"/>
    </row>
    <row r="2349" spans="2:3" x14ac:dyDescent="0.45">
      <c r="B2349" s="8"/>
      <c r="C2349" s="8"/>
    </row>
    <row r="2350" spans="2:3" x14ac:dyDescent="0.45">
      <c r="B2350" s="8"/>
      <c r="C2350" s="8"/>
    </row>
    <row r="2351" spans="2:3" x14ac:dyDescent="0.45">
      <c r="B2351" s="8"/>
      <c r="C2351" s="8"/>
    </row>
    <row r="2352" spans="2:3" x14ac:dyDescent="0.45">
      <c r="B2352" s="8"/>
      <c r="C2352" s="8"/>
    </row>
    <row r="2353" spans="2:3" x14ac:dyDescent="0.45">
      <c r="B2353" s="8"/>
      <c r="C2353" s="8"/>
    </row>
    <row r="2354" spans="2:3" x14ac:dyDescent="0.45">
      <c r="B2354" s="8"/>
      <c r="C2354" s="8"/>
    </row>
    <row r="2355" spans="2:3" x14ac:dyDescent="0.45">
      <c r="B2355" s="8"/>
      <c r="C2355" s="8"/>
    </row>
    <row r="2356" spans="2:3" x14ac:dyDescent="0.45">
      <c r="B2356" s="8"/>
      <c r="C2356" s="8"/>
    </row>
    <row r="2357" spans="2:3" x14ac:dyDescent="0.45">
      <c r="B2357" s="8"/>
      <c r="C2357" s="8"/>
    </row>
    <row r="2358" spans="2:3" x14ac:dyDescent="0.45">
      <c r="B2358" s="8"/>
      <c r="C2358" s="8"/>
    </row>
    <row r="2359" spans="2:3" x14ac:dyDescent="0.45">
      <c r="B2359" s="8"/>
      <c r="C2359" s="8"/>
    </row>
    <row r="2360" spans="2:3" x14ac:dyDescent="0.45">
      <c r="B2360" s="8"/>
      <c r="C2360" s="8"/>
    </row>
    <row r="2361" spans="2:3" x14ac:dyDescent="0.45">
      <c r="B2361" s="8"/>
      <c r="C2361" s="8"/>
    </row>
    <row r="2362" spans="2:3" x14ac:dyDescent="0.45">
      <c r="B2362" s="8"/>
      <c r="C2362" s="8"/>
    </row>
    <row r="2363" spans="2:3" x14ac:dyDescent="0.45">
      <c r="B2363" s="8"/>
      <c r="C2363" s="8"/>
    </row>
    <row r="2364" spans="2:3" x14ac:dyDescent="0.45">
      <c r="B2364" s="8"/>
      <c r="C2364" s="8"/>
    </row>
    <row r="2365" spans="2:3" x14ac:dyDescent="0.45">
      <c r="B2365" s="8"/>
      <c r="C2365" s="8"/>
    </row>
    <row r="2366" spans="2:3" x14ac:dyDescent="0.45">
      <c r="B2366" s="8"/>
      <c r="C2366" s="8"/>
    </row>
    <row r="2367" spans="2:3" x14ac:dyDescent="0.45">
      <c r="B2367" s="8"/>
      <c r="C2367" s="8"/>
    </row>
    <row r="2368" spans="2:3" x14ac:dyDescent="0.45">
      <c r="B2368" s="8"/>
      <c r="C2368" s="8"/>
    </row>
    <row r="2369" spans="2:3" x14ac:dyDescent="0.45">
      <c r="B2369" s="8"/>
      <c r="C2369" s="8"/>
    </row>
    <row r="2370" spans="2:3" x14ac:dyDescent="0.45">
      <c r="B2370" s="8"/>
      <c r="C2370" s="8"/>
    </row>
    <row r="2371" spans="2:3" x14ac:dyDescent="0.45">
      <c r="B2371" s="8"/>
      <c r="C2371" s="8"/>
    </row>
    <row r="2372" spans="2:3" x14ac:dyDescent="0.45">
      <c r="B2372" s="8"/>
      <c r="C2372" s="8"/>
    </row>
    <row r="2373" spans="2:3" x14ac:dyDescent="0.45">
      <c r="B2373" s="8"/>
      <c r="C2373" s="8"/>
    </row>
    <row r="2374" spans="2:3" x14ac:dyDescent="0.45">
      <c r="B2374" s="8"/>
      <c r="C2374" s="8"/>
    </row>
    <row r="2375" spans="2:3" x14ac:dyDescent="0.45">
      <c r="B2375" s="8"/>
      <c r="C2375" s="8"/>
    </row>
    <row r="2376" spans="2:3" x14ac:dyDescent="0.45">
      <c r="B2376" s="8"/>
      <c r="C2376" s="8"/>
    </row>
    <row r="2377" spans="2:3" x14ac:dyDescent="0.45">
      <c r="B2377" s="8"/>
      <c r="C2377" s="8"/>
    </row>
    <row r="2378" spans="2:3" x14ac:dyDescent="0.45">
      <c r="B2378" s="8"/>
      <c r="C2378" s="8"/>
    </row>
    <row r="2379" spans="2:3" x14ac:dyDescent="0.45">
      <c r="B2379" s="8"/>
      <c r="C2379" s="8"/>
    </row>
    <row r="2380" spans="2:3" x14ac:dyDescent="0.45">
      <c r="B2380" s="8"/>
      <c r="C2380" s="8"/>
    </row>
    <row r="2381" spans="2:3" x14ac:dyDescent="0.45">
      <c r="B2381" s="8"/>
      <c r="C2381" s="8"/>
    </row>
    <row r="2382" spans="2:3" x14ac:dyDescent="0.45">
      <c r="B2382" s="8"/>
      <c r="C2382" s="8"/>
    </row>
    <row r="2383" spans="2:3" x14ac:dyDescent="0.45">
      <c r="B2383" s="8"/>
      <c r="C2383" s="8"/>
    </row>
    <row r="2384" spans="2:3" x14ac:dyDescent="0.45">
      <c r="B2384" s="8"/>
      <c r="C2384" s="8"/>
    </row>
    <row r="2385" spans="2:3" x14ac:dyDescent="0.45">
      <c r="B2385" s="8"/>
      <c r="C2385" s="8"/>
    </row>
    <row r="2386" spans="2:3" x14ac:dyDescent="0.45">
      <c r="B2386" s="8"/>
      <c r="C2386" s="8"/>
    </row>
    <row r="2387" spans="2:3" x14ac:dyDescent="0.45">
      <c r="B2387" s="8"/>
      <c r="C2387" s="8"/>
    </row>
    <row r="2388" spans="2:3" x14ac:dyDescent="0.45">
      <c r="B2388" s="8"/>
      <c r="C2388" s="8"/>
    </row>
    <row r="2389" spans="2:3" x14ac:dyDescent="0.45">
      <c r="B2389" s="8"/>
      <c r="C2389" s="8"/>
    </row>
    <row r="2390" spans="2:3" x14ac:dyDescent="0.45">
      <c r="B2390" s="8"/>
      <c r="C2390" s="8"/>
    </row>
    <row r="2391" spans="2:3" x14ac:dyDescent="0.45">
      <c r="B2391" s="8"/>
      <c r="C2391" s="8"/>
    </row>
    <row r="2392" spans="2:3" x14ac:dyDescent="0.45">
      <c r="B2392" s="8"/>
      <c r="C2392" s="8"/>
    </row>
    <row r="2393" spans="2:3" x14ac:dyDescent="0.45">
      <c r="B2393" s="8"/>
      <c r="C2393" s="8"/>
    </row>
    <row r="2394" spans="2:3" x14ac:dyDescent="0.45">
      <c r="B2394" s="8"/>
      <c r="C2394" s="8"/>
    </row>
    <row r="2395" spans="2:3" x14ac:dyDescent="0.45">
      <c r="B2395" s="8"/>
      <c r="C2395" s="8"/>
    </row>
    <row r="2396" spans="2:3" x14ac:dyDescent="0.45">
      <c r="B2396" s="8"/>
      <c r="C2396" s="8"/>
    </row>
    <row r="2397" spans="2:3" x14ac:dyDescent="0.45">
      <c r="B2397" s="8"/>
      <c r="C2397" s="8"/>
    </row>
    <row r="2398" spans="2:3" x14ac:dyDescent="0.45">
      <c r="B2398" s="8"/>
      <c r="C2398" s="8"/>
    </row>
    <row r="2399" spans="2:3" x14ac:dyDescent="0.45">
      <c r="B2399" s="8"/>
      <c r="C2399" s="8"/>
    </row>
    <row r="2400" spans="2:3" x14ac:dyDescent="0.45">
      <c r="B2400" s="8"/>
      <c r="C2400" s="8"/>
    </row>
    <row r="2401" spans="2:3" x14ac:dyDescent="0.45">
      <c r="B2401" s="8"/>
      <c r="C2401" s="8"/>
    </row>
    <row r="2402" spans="2:3" x14ac:dyDescent="0.45">
      <c r="B2402" s="8"/>
      <c r="C2402" s="8"/>
    </row>
    <row r="2403" spans="2:3" x14ac:dyDescent="0.45">
      <c r="B2403" s="8"/>
      <c r="C2403" s="8"/>
    </row>
    <row r="2404" spans="2:3" x14ac:dyDescent="0.45">
      <c r="B2404" s="8"/>
      <c r="C2404" s="8"/>
    </row>
    <row r="2405" spans="2:3" x14ac:dyDescent="0.45">
      <c r="B2405" s="8"/>
      <c r="C2405" s="8"/>
    </row>
    <row r="2406" spans="2:3" x14ac:dyDescent="0.45">
      <c r="B2406" s="8"/>
      <c r="C2406" s="8"/>
    </row>
    <row r="2407" spans="2:3" x14ac:dyDescent="0.45">
      <c r="B2407" s="8"/>
      <c r="C2407" s="8"/>
    </row>
    <row r="2408" spans="2:3" x14ac:dyDescent="0.45">
      <c r="B2408" s="8"/>
      <c r="C2408" s="8"/>
    </row>
    <row r="2409" spans="2:3" x14ac:dyDescent="0.45">
      <c r="B2409" s="8"/>
      <c r="C2409" s="8"/>
    </row>
    <row r="2410" spans="2:3" x14ac:dyDescent="0.45">
      <c r="B2410" s="8"/>
      <c r="C2410" s="8"/>
    </row>
    <row r="2411" spans="2:3" x14ac:dyDescent="0.45">
      <c r="B2411" s="8"/>
      <c r="C2411" s="8"/>
    </row>
    <row r="2412" spans="2:3" x14ac:dyDescent="0.45">
      <c r="B2412" s="8"/>
      <c r="C2412" s="8"/>
    </row>
    <row r="2413" spans="2:3" x14ac:dyDescent="0.45">
      <c r="B2413" s="8"/>
      <c r="C2413" s="8"/>
    </row>
    <row r="2414" spans="2:3" x14ac:dyDescent="0.45">
      <c r="B2414" s="8"/>
      <c r="C2414" s="8"/>
    </row>
    <row r="2415" spans="2:3" x14ac:dyDescent="0.45">
      <c r="B2415" s="8"/>
      <c r="C2415" s="8"/>
    </row>
    <row r="2416" spans="2:3" x14ac:dyDescent="0.45">
      <c r="B2416" s="8"/>
      <c r="C2416" s="8"/>
    </row>
    <row r="2417" spans="2:3" x14ac:dyDescent="0.45">
      <c r="B2417" s="8"/>
      <c r="C2417" s="8"/>
    </row>
    <row r="2418" spans="2:3" x14ac:dyDescent="0.45">
      <c r="B2418" s="8"/>
      <c r="C2418" s="8"/>
    </row>
    <row r="2419" spans="2:3" x14ac:dyDescent="0.45">
      <c r="B2419" s="8"/>
      <c r="C2419" s="8"/>
    </row>
    <row r="2420" spans="2:3" x14ac:dyDescent="0.45">
      <c r="B2420" s="8"/>
      <c r="C2420" s="8"/>
    </row>
    <row r="2421" spans="2:3" x14ac:dyDescent="0.45">
      <c r="B2421" s="8"/>
      <c r="C2421" s="8"/>
    </row>
    <row r="2422" spans="2:3" x14ac:dyDescent="0.45">
      <c r="B2422" s="8"/>
      <c r="C2422" s="8"/>
    </row>
    <row r="2423" spans="2:3" x14ac:dyDescent="0.45">
      <c r="B2423" s="8"/>
      <c r="C2423" s="8"/>
    </row>
    <row r="2424" spans="2:3" x14ac:dyDescent="0.45">
      <c r="B2424" s="8"/>
      <c r="C2424" s="8"/>
    </row>
    <row r="2425" spans="2:3" x14ac:dyDescent="0.45">
      <c r="B2425" s="8"/>
      <c r="C2425" s="8"/>
    </row>
    <row r="2426" spans="2:3" x14ac:dyDescent="0.45">
      <c r="B2426" s="8"/>
      <c r="C2426" s="8"/>
    </row>
    <row r="2427" spans="2:3" x14ac:dyDescent="0.45">
      <c r="B2427" s="8"/>
      <c r="C2427" s="8"/>
    </row>
    <row r="2428" spans="2:3" x14ac:dyDescent="0.45">
      <c r="B2428" s="8"/>
      <c r="C2428" s="8"/>
    </row>
    <row r="2429" spans="2:3" x14ac:dyDescent="0.45">
      <c r="B2429" s="8"/>
      <c r="C2429" s="8"/>
    </row>
    <row r="2430" spans="2:3" x14ac:dyDescent="0.45">
      <c r="B2430" s="8"/>
      <c r="C2430" s="8"/>
    </row>
    <row r="2431" spans="2:3" x14ac:dyDescent="0.45">
      <c r="B2431" s="8"/>
      <c r="C2431" s="8"/>
    </row>
    <row r="2432" spans="2:3" x14ac:dyDescent="0.45">
      <c r="B2432" s="8"/>
      <c r="C2432" s="8"/>
    </row>
    <row r="2433" spans="2:3" x14ac:dyDescent="0.45">
      <c r="B2433" s="8"/>
      <c r="C2433" s="8"/>
    </row>
    <row r="2434" spans="2:3" x14ac:dyDescent="0.45">
      <c r="B2434" s="8"/>
      <c r="C2434" s="8"/>
    </row>
    <row r="2435" spans="2:3" x14ac:dyDescent="0.45">
      <c r="B2435" s="8"/>
      <c r="C2435" s="8"/>
    </row>
    <row r="2436" spans="2:3" x14ac:dyDescent="0.45">
      <c r="B2436" s="8"/>
      <c r="C2436" s="8"/>
    </row>
    <row r="2437" spans="2:3" x14ac:dyDescent="0.45">
      <c r="B2437" s="8"/>
      <c r="C2437" s="8"/>
    </row>
    <row r="2438" spans="2:3" x14ac:dyDescent="0.45">
      <c r="B2438" s="8"/>
      <c r="C2438" s="8"/>
    </row>
    <row r="2439" spans="2:3" x14ac:dyDescent="0.45">
      <c r="B2439" s="8"/>
      <c r="C2439" s="8"/>
    </row>
    <row r="2440" spans="2:3" x14ac:dyDescent="0.45">
      <c r="B2440" s="8"/>
      <c r="C2440" s="8"/>
    </row>
    <row r="2441" spans="2:3" x14ac:dyDescent="0.45">
      <c r="B2441" s="8"/>
      <c r="C2441" s="8"/>
    </row>
    <row r="2442" spans="2:3" x14ac:dyDescent="0.45">
      <c r="B2442" s="8"/>
      <c r="C2442" s="8"/>
    </row>
    <row r="2443" spans="2:3" x14ac:dyDescent="0.45">
      <c r="B2443" s="8"/>
      <c r="C2443" s="8"/>
    </row>
    <row r="2444" spans="2:3" x14ac:dyDescent="0.45">
      <c r="B2444" s="8"/>
      <c r="C2444" s="8"/>
    </row>
    <row r="2445" spans="2:3" x14ac:dyDescent="0.45">
      <c r="B2445" s="8"/>
      <c r="C2445" s="8"/>
    </row>
    <row r="2446" spans="2:3" x14ac:dyDescent="0.45">
      <c r="B2446" s="8"/>
      <c r="C2446" s="8"/>
    </row>
    <row r="2447" spans="2:3" x14ac:dyDescent="0.45">
      <c r="B2447" s="8"/>
      <c r="C2447" s="8"/>
    </row>
    <row r="2448" spans="2:3" x14ac:dyDescent="0.45">
      <c r="B2448" s="8"/>
      <c r="C2448" s="8"/>
    </row>
    <row r="2449" spans="2:3" x14ac:dyDescent="0.45">
      <c r="B2449" s="8"/>
      <c r="C2449" s="8"/>
    </row>
    <row r="2450" spans="2:3" x14ac:dyDescent="0.45">
      <c r="B2450" s="8"/>
      <c r="C2450" s="8"/>
    </row>
    <row r="2451" spans="2:3" x14ac:dyDescent="0.45">
      <c r="B2451" s="8"/>
      <c r="C2451" s="8"/>
    </row>
    <row r="2452" spans="2:3" x14ac:dyDescent="0.45">
      <c r="B2452" s="8"/>
      <c r="C2452" s="8"/>
    </row>
    <row r="2453" spans="2:3" x14ac:dyDescent="0.45">
      <c r="B2453" s="8"/>
      <c r="C2453" s="8"/>
    </row>
    <row r="2454" spans="2:3" x14ac:dyDescent="0.45">
      <c r="B2454" s="8"/>
      <c r="C2454" s="8"/>
    </row>
    <row r="2455" spans="2:3" x14ac:dyDescent="0.45">
      <c r="B2455" s="8"/>
      <c r="C2455" s="8"/>
    </row>
    <row r="2456" spans="2:3" x14ac:dyDescent="0.45">
      <c r="B2456" s="8"/>
      <c r="C2456" s="8"/>
    </row>
    <row r="2457" spans="2:3" x14ac:dyDescent="0.45">
      <c r="B2457" s="8"/>
      <c r="C2457" s="8"/>
    </row>
    <row r="2458" spans="2:3" x14ac:dyDescent="0.45">
      <c r="B2458" s="8"/>
      <c r="C2458" s="8"/>
    </row>
    <row r="2459" spans="2:3" x14ac:dyDescent="0.45">
      <c r="B2459" s="8"/>
      <c r="C2459" s="8"/>
    </row>
    <row r="2460" spans="2:3" x14ac:dyDescent="0.45">
      <c r="B2460" s="8"/>
      <c r="C2460" s="8"/>
    </row>
    <row r="2461" spans="2:3" x14ac:dyDescent="0.45">
      <c r="B2461" s="8"/>
      <c r="C2461" s="8"/>
    </row>
    <row r="2462" spans="2:3" x14ac:dyDescent="0.45">
      <c r="B2462" s="8"/>
      <c r="C2462" s="8"/>
    </row>
    <row r="2463" spans="2:3" x14ac:dyDescent="0.45">
      <c r="B2463" s="8"/>
      <c r="C2463" s="8"/>
    </row>
    <row r="2464" spans="2:3" x14ac:dyDescent="0.45">
      <c r="B2464" s="8"/>
      <c r="C2464" s="8"/>
    </row>
    <row r="2465" spans="2:3" x14ac:dyDescent="0.45">
      <c r="B2465" s="8"/>
      <c r="C2465" s="8"/>
    </row>
    <row r="2466" spans="2:3" x14ac:dyDescent="0.45">
      <c r="B2466" s="8"/>
      <c r="C2466" s="8"/>
    </row>
    <row r="2467" spans="2:3" x14ac:dyDescent="0.45">
      <c r="B2467" s="8"/>
      <c r="C2467" s="8"/>
    </row>
    <row r="2468" spans="2:3" x14ac:dyDescent="0.45">
      <c r="B2468" s="8"/>
      <c r="C2468" s="8"/>
    </row>
    <row r="2469" spans="2:3" x14ac:dyDescent="0.45">
      <c r="B2469" s="8"/>
      <c r="C2469" s="8"/>
    </row>
    <row r="2470" spans="2:3" x14ac:dyDescent="0.45">
      <c r="B2470" s="8"/>
      <c r="C2470" s="8"/>
    </row>
    <row r="2471" spans="2:3" x14ac:dyDescent="0.45">
      <c r="B2471" s="8"/>
      <c r="C2471" s="8"/>
    </row>
    <row r="2472" spans="2:3" x14ac:dyDescent="0.45">
      <c r="B2472" s="8"/>
      <c r="C2472" s="8"/>
    </row>
    <row r="2473" spans="2:3" x14ac:dyDescent="0.45">
      <c r="B2473" s="8"/>
      <c r="C2473" s="8"/>
    </row>
    <row r="2474" spans="2:3" x14ac:dyDescent="0.45">
      <c r="B2474" s="8"/>
      <c r="C2474" s="8"/>
    </row>
    <row r="2475" spans="2:3" x14ac:dyDescent="0.45">
      <c r="B2475" s="8"/>
      <c r="C2475" s="8"/>
    </row>
    <row r="2476" spans="2:3" x14ac:dyDescent="0.45">
      <c r="B2476" s="8"/>
      <c r="C2476" s="8"/>
    </row>
    <row r="2477" spans="2:3" x14ac:dyDescent="0.45">
      <c r="B2477" s="8"/>
      <c r="C2477" s="8"/>
    </row>
    <row r="2478" spans="2:3" x14ac:dyDescent="0.45">
      <c r="B2478" s="8"/>
      <c r="C2478" s="8"/>
    </row>
    <row r="2479" spans="2:3" x14ac:dyDescent="0.45">
      <c r="B2479" s="8"/>
      <c r="C2479" s="8"/>
    </row>
    <row r="2480" spans="2:3" x14ac:dyDescent="0.45">
      <c r="B2480" s="8"/>
      <c r="C2480" s="8"/>
    </row>
    <row r="2481" spans="2:3" x14ac:dyDescent="0.45">
      <c r="B2481" s="8"/>
      <c r="C2481" s="8"/>
    </row>
    <row r="2482" spans="2:3" x14ac:dyDescent="0.45">
      <c r="B2482" s="8"/>
      <c r="C2482" s="8"/>
    </row>
    <row r="2483" spans="2:3" x14ac:dyDescent="0.45">
      <c r="B2483" s="8"/>
      <c r="C2483" s="8"/>
    </row>
    <row r="2484" spans="2:3" x14ac:dyDescent="0.45">
      <c r="B2484" s="8"/>
      <c r="C2484" s="8"/>
    </row>
    <row r="2485" spans="2:3" x14ac:dyDescent="0.45">
      <c r="B2485" s="8"/>
      <c r="C2485" s="8"/>
    </row>
    <row r="2486" spans="2:3" x14ac:dyDescent="0.45">
      <c r="B2486" s="8"/>
      <c r="C2486" s="8"/>
    </row>
    <row r="2487" spans="2:3" x14ac:dyDescent="0.45">
      <c r="B2487" s="8"/>
      <c r="C2487" s="8"/>
    </row>
    <row r="2488" spans="2:3" x14ac:dyDescent="0.45">
      <c r="B2488" s="8"/>
      <c r="C2488" s="8"/>
    </row>
    <row r="2489" spans="2:3" x14ac:dyDescent="0.45">
      <c r="B2489" s="8"/>
      <c r="C2489" s="8"/>
    </row>
    <row r="2490" spans="2:3" x14ac:dyDescent="0.45">
      <c r="B2490" s="8"/>
      <c r="C2490" s="8"/>
    </row>
    <row r="2491" spans="2:3" x14ac:dyDescent="0.45">
      <c r="B2491" s="8"/>
      <c r="C2491" s="8"/>
    </row>
    <row r="2492" spans="2:3" x14ac:dyDescent="0.45">
      <c r="B2492" s="8"/>
      <c r="C2492" s="8"/>
    </row>
    <row r="2493" spans="2:3" x14ac:dyDescent="0.45">
      <c r="B2493" s="8"/>
      <c r="C2493" s="8"/>
    </row>
    <row r="2494" spans="2:3" x14ac:dyDescent="0.45">
      <c r="B2494" s="8"/>
      <c r="C2494" s="8"/>
    </row>
    <row r="2495" spans="2:3" x14ac:dyDescent="0.45">
      <c r="B2495" s="8"/>
      <c r="C2495" s="8"/>
    </row>
    <row r="2496" spans="2:3" x14ac:dyDescent="0.45">
      <c r="B2496" s="8"/>
      <c r="C2496" s="8"/>
    </row>
    <row r="2497" spans="2:3" x14ac:dyDescent="0.45">
      <c r="B2497" s="8"/>
      <c r="C2497" s="8"/>
    </row>
    <row r="2498" spans="2:3" x14ac:dyDescent="0.45">
      <c r="B2498" s="8"/>
      <c r="C2498" s="8"/>
    </row>
    <row r="2499" spans="2:3" x14ac:dyDescent="0.45">
      <c r="B2499" s="8"/>
      <c r="C2499" s="8"/>
    </row>
    <row r="2500" spans="2:3" x14ac:dyDescent="0.45">
      <c r="B2500" s="8"/>
      <c r="C2500" s="8"/>
    </row>
    <row r="2501" spans="2:3" x14ac:dyDescent="0.45">
      <c r="B2501" s="8"/>
      <c r="C2501" s="8"/>
    </row>
    <row r="2502" spans="2:3" x14ac:dyDescent="0.45">
      <c r="B2502" s="8"/>
      <c r="C2502" s="8"/>
    </row>
    <row r="2503" spans="2:3" x14ac:dyDescent="0.45">
      <c r="B2503" s="8"/>
      <c r="C2503" s="8"/>
    </row>
    <row r="2504" spans="2:3" x14ac:dyDescent="0.45">
      <c r="B2504" s="8"/>
      <c r="C2504" s="8"/>
    </row>
    <row r="2505" spans="2:3" x14ac:dyDescent="0.45">
      <c r="B2505" s="8"/>
      <c r="C2505" s="8"/>
    </row>
    <row r="2506" spans="2:3" x14ac:dyDescent="0.45">
      <c r="B2506" s="8"/>
      <c r="C2506" s="8"/>
    </row>
    <row r="2507" spans="2:3" x14ac:dyDescent="0.45">
      <c r="B2507" s="8"/>
      <c r="C2507" s="8"/>
    </row>
    <row r="2508" spans="2:3" x14ac:dyDescent="0.45">
      <c r="B2508" s="8"/>
      <c r="C2508" s="8"/>
    </row>
    <row r="2509" spans="2:3" x14ac:dyDescent="0.45">
      <c r="B2509" s="8"/>
      <c r="C2509" s="8"/>
    </row>
    <row r="2510" spans="2:3" x14ac:dyDescent="0.45">
      <c r="B2510" s="8"/>
      <c r="C2510" s="8"/>
    </row>
    <row r="2511" spans="2:3" x14ac:dyDescent="0.45">
      <c r="B2511" s="8"/>
      <c r="C2511" s="8"/>
    </row>
    <row r="2512" spans="2:3" x14ac:dyDescent="0.45">
      <c r="B2512" s="8"/>
      <c r="C2512" s="8"/>
    </row>
    <row r="2513" spans="2:3" x14ac:dyDescent="0.45">
      <c r="B2513" s="8"/>
      <c r="C2513" s="8"/>
    </row>
    <row r="2514" spans="2:3" x14ac:dyDescent="0.45">
      <c r="B2514" s="8"/>
      <c r="C2514" s="8"/>
    </row>
    <row r="2515" spans="2:3" x14ac:dyDescent="0.45">
      <c r="B2515" s="8"/>
      <c r="C2515" s="8"/>
    </row>
    <row r="2516" spans="2:3" x14ac:dyDescent="0.45">
      <c r="B2516" s="8"/>
      <c r="C2516" s="8"/>
    </row>
    <row r="2517" spans="2:3" x14ac:dyDescent="0.45">
      <c r="B2517" s="8"/>
      <c r="C2517" s="8"/>
    </row>
    <row r="2518" spans="2:3" x14ac:dyDescent="0.45">
      <c r="B2518" s="8"/>
      <c r="C2518" s="8"/>
    </row>
    <row r="2519" spans="2:3" x14ac:dyDescent="0.45">
      <c r="B2519" s="8"/>
      <c r="C2519" s="8"/>
    </row>
    <row r="2520" spans="2:3" x14ac:dyDescent="0.45">
      <c r="B2520" s="8"/>
      <c r="C2520" s="8"/>
    </row>
    <row r="2521" spans="2:3" x14ac:dyDescent="0.45">
      <c r="B2521" s="8"/>
      <c r="C2521" s="8"/>
    </row>
    <row r="2522" spans="2:3" x14ac:dyDescent="0.45">
      <c r="B2522" s="8"/>
      <c r="C2522" s="8"/>
    </row>
    <row r="2523" spans="2:3" x14ac:dyDescent="0.45">
      <c r="B2523" s="8"/>
      <c r="C2523" s="8"/>
    </row>
    <row r="2524" spans="2:3" x14ac:dyDescent="0.45">
      <c r="B2524" s="8"/>
      <c r="C2524" s="8"/>
    </row>
    <row r="2525" spans="2:3" x14ac:dyDescent="0.45">
      <c r="B2525" s="8"/>
      <c r="C2525" s="8"/>
    </row>
    <row r="2526" spans="2:3" x14ac:dyDescent="0.45">
      <c r="B2526" s="8"/>
      <c r="C2526" s="8"/>
    </row>
    <row r="2527" spans="2:3" x14ac:dyDescent="0.45">
      <c r="B2527" s="8"/>
      <c r="C2527" s="8"/>
    </row>
    <row r="2528" spans="2:3" x14ac:dyDescent="0.45">
      <c r="B2528" s="8"/>
      <c r="C2528" s="8"/>
    </row>
    <row r="2529" spans="2:3" x14ac:dyDescent="0.45">
      <c r="B2529" s="8"/>
      <c r="C2529" s="8"/>
    </row>
    <row r="2530" spans="2:3" x14ac:dyDescent="0.45">
      <c r="B2530" s="8"/>
      <c r="C2530" s="8"/>
    </row>
    <row r="2531" spans="2:3" x14ac:dyDescent="0.45">
      <c r="B2531" s="8"/>
      <c r="C2531" s="8"/>
    </row>
    <row r="2532" spans="2:3" x14ac:dyDescent="0.45">
      <c r="B2532" s="8"/>
      <c r="C2532" s="8"/>
    </row>
    <row r="2533" spans="2:3" x14ac:dyDescent="0.45">
      <c r="B2533" s="8"/>
      <c r="C2533" s="8"/>
    </row>
    <row r="2534" spans="2:3" x14ac:dyDescent="0.45">
      <c r="B2534" s="8"/>
      <c r="C2534" s="8"/>
    </row>
    <row r="2535" spans="2:3" x14ac:dyDescent="0.45">
      <c r="B2535" s="8"/>
      <c r="C2535" s="8"/>
    </row>
    <row r="2536" spans="2:3" x14ac:dyDescent="0.45">
      <c r="B2536" s="8"/>
      <c r="C2536" s="8"/>
    </row>
    <row r="2537" spans="2:3" x14ac:dyDescent="0.45">
      <c r="B2537" s="8"/>
      <c r="C2537" s="8"/>
    </row>
    <row r="2538" spans="2:3" x14ac:dyDescent="0.45">
      <c r="B2538" s="8"/>
      <c r="C2538" s="8"/>
    </row>
    <row r="2539" spans="2:3" x14ac:dyDescent="0.45">
      <c r="B2539" s="8"/>
      <c r="C2539" s="8"/>
    </row>
    <row r="2540" spans="2:3" x14ac:dyDescent="0.45">
      <c r="B2540" s="8"/>
      <c r="C2540" s="8"/>
    </row>
    <row r="2541" spans="2:3" x14ac:dyDescent="0.45">
      <c r="B2541" s="8"/>
      <c r="C2541" s="8"/>
    </row>
    <row r="2542" spans="2:3" x14ac:dyDescent="0.45">
      <c r="B2542" s="8"/>
      <c r="C2542" s="8"/>
    </row>
    <row r="2543" spans="2:3" x14ac:dyDescent="0.45">
      <c r="B2543" s="8"/>
      <c r="C2543" s="8"/>
    </row>
    <row r="2544" spans="2:3" x14ac:dyDescent="0.45">
      <c r="B2544" s="8"/>
      <c r="C2544" s="8"/>
    </row>
    <row r="2545" spans="2:3" x14ac:dyDescent="0.45">
      <c r="B2545" s="8"/>
      <c r="C2545" s="8"/>
    </row>
    <row r="2546" spans="2:3" x14ac:dyDescent="0.45">
      <c r="B2546" s="8"/>
      <c r="C2546" s="8"/>
    </row>
    <row r="2547" spans="2:3" x14ac:dyDescent="0.45">
      <c r="B2547" s="8"/>
      <c r="C2547" s="8"/>
    </row>
    <row r="2548" spans="2:3" x14ac:dyDescent="0.45">
      <c r="B2548" s="8"/>
      <c r="C2548" s="8"/>
    </row>
    <row r="2549" spans="2:3" x14ac:dyDescent="0.45">
      <c r="B2549" s="8"/>
      <c r="C2549" s="8"/>
    </row>
    <row r="2550" spans="2:3" x14ac:dyDescent="0.45">
      <c r="B2550" s="8"/>
      <c r="C2550" s="8"/>
    </row>
    <row r="2551" spans="2:3" x14ac:dyDescent="0.45">
      <c r="B2551" s="8"/>
      <c r="C2551" s="8"/>
    </row>
    <row r="2552" spans="2:3" x14ac:dyDescent="0.45">
      <c r="B2552" s="8"/>
      <c r="C2552" s="8"/>
    </row>
    <row r="2553" spans="2:3" x14ac:dyDescent="0.45">
      <c r="B2553" s="8"/>
      <c r="C2553" s="8"/>
    </row>
    <row r="2554" spans="2:3" x14ac:dyDescent="0.45">
      <c r="B2554" s="8"/>
      <c r="C2554" s="8"/>
    </row>
    <row r="2555" spans="2:3" x14ac:dyDescent="0.45">
      <c r="B2555" s="8"/>
      <c r="C2555" s="8"/>
    </row>
    <row r="2556" spans="2:3" x14ac:dyDescent="0.45">
      <c r="B2556" s="8"/>
      <c r="C2556" s="8"/>
    </row>
    <row r="2557" spans="2:3" x14ac:dyDescent="0.45">
      <c r="B2557" s="8"/>
      <c r="C2557" s="8"/>
    </row>
    <row r="2558" spans="2:3" x14ac:dyDescent="0.45">
      <c r="B2558" s="8"/>
      <c r="C2558" s="8"/>
    </row>
    <row r="2559" spans="2:3" x14ac:dyDescent="0.45">
      <c r="B2559" s="8"/>
      <c r="C2559" s="8"/>
    </row>
    <row r="2560" spans="2:3" x14ac:dyDescent="0.45">
      <c r="B2560" s="8"/>
      <c r="C2560" s="8"/>
    </row>
    <row r="2561" spans="2:3" x14ac:dyDescent="0.45">
      <c r="B2561" s="8"/>
      <c r="C2561" s="8"/>
    </row>
    <row r="2562" spans="2:3" x14ac:dyDescent="0.45">
      <c r="B2562" s="8"/>
      <c r="C2562" s="8"/>
    </row>
    <row r="2563" spans="2:3" x14ac:dyDescent="0.45">
      <c r="B2563" s="8"/>
      <c r="C2563" s="8"/>
    </row>
    <row r="2564" spans="2:3" x14ac:dyDescent="0.45">
      <c r="B2564" s="8"/>
      <c r="C2564" s="8"/>
    </row>
    <row r="2565" spans="2:3" x14ac:dyDescent="0.45">
      <c r="B2565" s="8"/>
      <c r="C2565" s="8"/>
    </row>
    <row r="2566" spans="2:3" x14ac:dyDescent="0.45">
      <c r="B2566" s="8"/>
      <c r="C2566" s="8"/>
    </row>
    <row r="2567" spans="2:3" x14ac:dyDescent="0.45">
      <c r="B2567" s="8"/>
      <c r="C2567" s="8"/>
    </row>
    <row r="2568" spans="2:3" x14ac:dyDescent="0.45">
      <c r="B2568" s="8"/>
      <c r="C2568" s="8"/>
    </row>
    <row r="2569" spans="2:3" x14ac:dyDescent="0.45">
      <c r="B2569" s="8"/>
      <c r="C2569" s="8"/>
    </row>
    <row r="2570" spans="2:3" x14ac:dyDescent="0.45">
      <c r="B2570" s="8"/>
      <c r="C2570" s="8"/>
    </row>
    <row r="2571" spans="2:3" x14ac:dyDescent="0.45">
      <c r="B2571" s="8"/>
      <c r="C2571" s="8"/>
    </row>
    <row r="2572" spans="2:3" x14ac:dyDescent="0.45">
      <c r="B2572" s="8"/>
      <c r="C2572" s="8"/>
    </row>
    <row r="2573" spans="2:3" x14ac:dyDescent="0.45">
      <c r="B2573" s="8"/>
      <c r="C2573" s="8"/>
    </row>
    <row r="2574" spans="2:3" x14ac:dyDescent="0.45">
      <c r="B2574" s="8"/>
      <c r="C2574" s="8"/>
    </row>
    <row r="2575" spans="2:3" x14ac:dyDescent="0.45">
      <c r="B2575" s="8"/>
      <c r="C2575" s="8"/>
    </row>
    <row r="2576" spans="2:3" x14ac:dyDescent="0.45">
      <c r="B2576" s="8"/>
      <c r="C2576" s="8"/>
    </row>
    <row r="2577" spans="2:3" x14ac:dyDescent="0.45">
      <c r="B2577" s="8"/>
      <c r="C2577" s="8"/>
    </row>
    <row r="2578" spans="2:3" x14ac:dyDescent="0.45">
      <c r="B2578" s="8"/>
      <c r="C2578" s="8"/>
    </row>
    <row r="2579" spans="2:3" x14ac:dyDescent="0.45">
      <c r="B2579" s="8"/>
      <c r="C2579" s="8"/>
    </row>
    <row r="2580" spans="2:3" x14ac:dyDescent="0.45">
      <c r="B2580" s="8"/>
      <c r="C2580" s="8"/>
    </row>
    <row r="2581" spans="2:3" x14ac:dyDescent="0.45">
      <c r="B2581" s="8"/>
      <c r="C2581" s="8"/>
    </row>
    <row r="2582" spans="2:3" x14ac:dyDescent="0.45">
      <c r="B2582" s="8"/>
      <c r="C2582" s="8"/>
    </row>
    <row r="2583" spans="2:3" x14ac:dyDescent="0.45">
      <c r="B2583" s="8"/>
      <c r="C2583" s="8"/>
    </row>
    <row r="2584" spans="2:3" x14ac:dyDescent="0.45">
      <c r="B2584" s="8"/>
      <c r="C2584" s="8"/>
    </row>
    <row r="2585" spans="2:3" x14ac:dyDescent="0.45">
      <c r="B2585" s="8"/>
      <c r="C2585" s="8"/>
    </row>
    <row r="2586" spans="2:3" x14ac:dyDescent="0.45">
      <c r="B2586" s="8"/>
      <c r="C2586" s="8"/>
    </row>
    <row r="2587" spans="2:3" x14ac:dyDescent="0.45">
      <c r="B2587" s="8"/>
      <c r="C2587" s="8"/>
    </row>
    <row r="2588" spans="2:3" x14ac:dyDescent="0.45">
      <c r="B2588" s="8"/>
      <c r="C2588" s="8"/>
    </row>
    <row r="2589" spans="2:3" x14ac:dyDescent="0.45">
      <c r="B2589" s="8"/>
      <c r="C2589" s="8"/>
    </row>
    <row r="2590" spans="2:3" x14ac:dyDescent="0.45">
      <c r="B2590" s="8"/>
      <c r="C2590" s="8"/>
    </row>
    <row r="2591" spans="2:3" x14ac:dyDescent="0.45">
      <c r="B2591" s="8"/>
      <c r="C2591" s="8"/>
    </row>
    <row r="2592" spans="2:3" x14ac:dyDescent="0.45">
      <c r="B2592" s="8"/>
      <c r="C2592" s="8"/>
    </row>
    <row r="2593" spans="2:3" x14ac:dyDescent="0.45">
      <c r="B2593" s="8"/>
      <c r="C2593" s="8"/>
    </row>
    <row r="2594" spans="2:3" x14ac:dyDescent="0.45">
      <c r="B2594" s="8"/>
      <c r="C2594" s="8"/>
    </row>
    <row r="2595" spans="2:3" x14ac:dyDescent="0.45">
      <c r="B2595" s="8"/>
      <c r="C2595" s="8"/>
    </row>
    <row r="2596" spans="2:3" x14ac:dyDescent="0.45">
      <c r="B2596" s="8"/>
      <c r="C2596" s="8"/>
    </row>
    <row r="2597" spans="2:3" x14ac:dyDescent="0.45">
      <c r="B2597" s="8"/>
      <c r="C2597" s="8"/>
    </row>
    <row r="2598" spans="2:3" x14ac:dyDescent="0.45">
      <c r="B2598" s="8"/>
      <c r="C2598" s="8"/>
    </row>
    <row r="2599" spans="2:3" x14ac:dyDescent="0.45">
      <c r="B2599" s="8"/>
      <c r="C2599" s="8"/>
    </row>
    <row r="2600" spans="2:3" x14ac:dyDescent="0.45">
      <c r="B2600" s="8"/>
      <c r="C2600" s="8"/>
    </row>
    <row r="2601" spans="2:3" x14ac:dyDescent="0.45">
      <c r="B2601" s="8"/>
      <c r="C2601" s="8"/>
    </row>
    <row r="2602" spans="2:3" x14ac:dyDescent="0.45">
      <c r="B2602" s="8"/>
      <c r="C2602" s="8"/>
    </row>
    <row r="2603" spans="2:3" x14ac:dyDescent="0.45">
      <c r="B2603" s="8"/>
      <c r="C2603" s="8"/>
    </row>
    <row r="2604" spans="2:3" x14ac:dyDescent="0.45">
      <c r="B2604" s="8"/>
      <c r="C2604" s="8"/>
    </row>
    <row r="2605" spans="2:3" x14ac:dyDescent="0.45">
      <c r="B2605" s="8"/>
      <c r="C2605" s="8"/>
    </row>
    <row r="2606" spans="2:3" x14ac:dyDescent="0.45">
      <c r="B2606" s="8"/>
      <c r="C2606" s="8"/>
    </row>
    <row r="2607" spans="2:3" x14ac:dyDescent="0.45">
      <c r="B2607" s="8"/>
      <c r="C2607" s="8"/>
    </row>
    <row r="2608" spans="2:3" x14ac:dyDescent="0.45">
      <c r="B2608" s="8"/>
      <c r="C2608" s="8"/>
    </row>
    <row r="2609" spans="2:3" x14ac:dyDescent="0.45">
      <c r="B2609" s="8"/>
      <c r="C2609" s="8"/>
    </row>
    <row r="2610" spans="2:3" x14ac:dyDescent="0.45">
      <c r="B2610" s="8"/>
      <c r="C2610" s="8"/>
    </row>
    <row r="2611" spans="2:3" x14ac:dyDescent="0.45">
      <c r="B2611" s="8"/>
      <c r="C2611" s="8"/>
    </row>
    <row r="2612" spans="2:3" x14ac:dyDescent="0.45">
      <c r="B2612" s="8"/>
      <c r="C2612" s="8"/>
    </row>
    <row r="2613" spans="2:3" x14ac:dyDescent="0.45">
      <c r="B2613" s="8"/>
      <c r="C2613" s="8"/>
    </row>
    <row r="2614" spans="2:3" x14ac:dyDescent="0.45">
      <c r="B2614" s="8"/>
      <c r="C2614" s="8"/>
    </row>
    <row r="2615" spans="2:3" x14ac:dyDescent="0.45">
      <c r="B2615" s="8"/>
      <c r="C2615" s="8"/>
    </row>
    <row r="2616" spans="2:3" x14ac:dyDescent="0.45">
      <c r="B2616" s="8"/>
      <c r="C2616" s="8"/>
    </row>
    <row r="2617" spans="2:3" x14ac:dyDescent="0.45">
      <c r="B2617" s="8"/>
      <c r="C2617" s="8"/>
    </row>
    <row r="2618" spans="2:3" x14ac:dyDescent="0.45">
      <c r="B2618" s="8"/>
      <c r="C2618" s="8"/>
    </row>
    <row r="2619" spans="2:3" x14ac:dyDescent="0.45">
      <c r="B2619" s="8"/>
      <c r="C2619" s="8"/>
    </row>
    <row r="2620" spans="2:3" x14ac:dyDescent="0.45">
      <c r="B2620" s="8"/>
      <c r="C2620" s="8"/>
    </row>
    <row r="2621" spans="2:3" x14ac:dyDescent="0.45">
      <c r="B2621" s="8"/>
      <c r="C2621" s="8"/>
    </row>
    <row r="2622" spans="2:3" x14ac:dyDescent="0.45">
      <c r="B2622" s="8"/>
      <c r="C2622" s="8"/>
    </row>
    <row r="2623" spans="2:3" x14ac:dyDescent="0.45">
      <c r="B2623" s="8"/>
      <c r="C2623" s="8"/>
    </row>
    <row r="2624" spans="2:3" x14ac:dyDescent="0.45">
      <c r="B2624" s="8"/>
      <c r="C2624" s="8"/>
    </row>
    <row r="2625" spans="2:3" x14ac:dyDescent="0.45">
      <c r="B2625" s="8"/>
      <c r="C2625" s="8"/>
    </row>
    <row r="2626" spans="2:3" x14ac:dyDescent="0.45">
      <c r="B2626" s="8"/>
      <c r="C2626" s="8"/>
    </row>
    <row r="2627" spans="2:3" x14ac:dyDescent="0.45">
      <c r="B2627" s="8"/>
      <c r="C2627" s="8"/>
    </row>
    <row r="2628" spans="2:3" x14ac:dyDescent="0.45">
      <c r="B2628" s="8"/>
      <c r="C2628" s="8"/>
    </row>
    <row r="2629" spans="2:3" x14ac:dyDescent="0.45">
      <c r="B2629" s="8"/>
      <c r="C2629" s="8"/>
    </row>
    <row r="2630" spans="2:3" x14ac:dyDescent="0.45">
      <c r="B2630" s="8"/>
      <c r="C2630" s="8"/>
    </row>
    <row r="2631" spans="2:3" x14ac:dyDescent="0.45">
      <c r="B2631" s="8"/>
      <c r="C2631" s="8"/>
    </row>
    <row r="2632" spans="2:3" x14ac:dyDescent="0.45">
      <c r="B2632" s="8"/>
      <c r="C2632" s="8"/>
    </row>
    <row r="2633" spans="2:3" x14ac:dyDescent="0.45">
      <c r="B2633" s="8"/>
      <c r="C2633" s="8"/>
    </row>
    <row r="2634" spans="2:3" x14ac:dyDescent="0.45">
      <c r="B2634" s="8"/>
      <c r="C2634" s="8"/>
    </row>
    <row r="2635" spans="2:3" x14ac:dyDescent="0.45">
      <c r="B2635" s="8"/>
      <c r="C2635" s="8"/>
    </row>
    <row r="2636" spans="2:3" x14ac:dyDescent="0.45">
      <c r="B2636" s="8"/>
      <c r="C2636" s="8"/>
    </row>
    <row r="2637" spans="2:3" x14ac:dyDescent="0.45">
      <c r="B2637" s="8"/>
      <c r="C2637" s="8"/>
    </row>
    <row r="2638" spans="2:3" x14ac:dyDescent="0.45">
      <c r="B2638" s="8"/>
      <c r="C2638" s="8"/>
    </row>
    <row r="2639" spans="2:3" x14ac:dyDescent="0.45">
      <c r="B2639" s="8"/>
      <c r="C2639" s="8"/>
    </row>
    <row r="2640" spans="2:3" x14ac:dyDescent="0.45">
      <c r="B2640" s="8"/>
      <c r="C2640" s="8"/>
    </row>
    <row r="2641" spans="2:3" x14ac:dyDescent="0.45">
      <c r="B2641" s="8"/>
      <c r="C2641" s="8"/>
    </row>
    <row r="2642" spans="2:3" x14ac:dyDescent="0.45">
      <c r="B2642" s="8"/>
      <c r="C2642" s="8"/>
    </row>
    <row r="2643" spans="2:3" x14ac:dyDescent="0.45">
      <c r="B2643" s="8"/>
      <c r="C2643" s="8"/>
    </row>
    <row r="2644" spans="2:3" x14ac:dyDescent="0.45">
      <c r="B2644" s="8"/>
      <c r="C2644" s="8"/>
    </row>
    <row r="2645" spans="2:3" x14ac:dyDescent="0.45">
      <c r="B2645" s="8"/>
      <c r="C2645" s="8"/>
    </row>
    <row r="2646" spans="2:3" x14ac:dyDescent="0.45">
      <c r="B2646" s="8"/>
      <c r="C2646" s="8"/>
    </row>
    <row r="2647" spans="2:3" x14ac:dyDescent="0.45">
      <c r="B2647" s="8"/>
      <c r="C2647" s="8"/>
    </row>
    <row r="2648" spans="2:3" x14ac:dyDescent="0.45">
      <c r="B2648" s="8"/>
      <c r="C2648" s="8"/>
    </row>
    <row r="2649" spans="2:3" x14ac:dyDescent="0.45">
      <c r="B2649" s="8"/>
      <c r="C2649" s="8"/>
    </row>
    <row r="2650" spans="2:3" x14ac:dyDescent="0.45">
      <c r="B2650" s="8"/>
      <c r="C2650" s="8"/>
    </row>
    <row r="2651" spans="2:3" x14ac:dyDescent="0.45">
      <c r="B2651" s="8"/>
      <c r="C2651" s="8"/>
    </row>
    <row r="2652" spans="2:3" x14ac:dyDescent="0.45">
      <c r="B2652" s="8"/>
      <c r="C2652" s="8"/>
    </row>
    <row r="2653" spans="2:3" x14ac:dyDescent="0.45">
      <c r="B2653" s="8"/>
      <c r="C2653" s="8"/>
    </row>
    <row r="2654" spans="2:3" x14ac:dyDescent="0.45">
      <c r="B2654" s="8"/>
      <c r="C2654" s="8"/>
    </row>
    <row r="2655" spans="2:3" x14ac:dyDescent="0.45">
      <c r="B2655" s="8"/>
      <c r="C2655" s="8"/>
    </row>
    <row r="2656" spans="2:3" x14ac:dyDescent="0.45">
      <c r="B2656" s="8"/>
      <c r="C2656" s="8"/>
    </row>
    <row r="2657" spans="2:3" x14ac:dyDescent="0.45">
      <c r="B2657" s="8"/>
      <c r="C2657" s="8"/>
    </row>
    <row r="2658" spans="2:3" x14ac:dyDescent="0.45">
      <c r="B2658" s="8"/>
      <c r="C2658" s="8"/>
    </row>
    <row r="2659" spans="2:3" x14ac:dyDescent="0.45">
      <c r="B2659" s="8"/>
      <c r="C2659" s="8"/>
    </row>
    <row r="2660" spans="2:3" x14ac:dyDescent="0.45">
      <c r="B2660" s="8"/>
      <c r="C2660" s="8"/>
    </row>
    <row r="2661" spans="2:3" x14ac:dyDescent="0.45">
      <c r="B2661" s="8"/>
      <c r="C2661" s="8"/>
    </row>
    <row r="2662" spans="2:3" x14ac:dyDescent="0.45">
      <c r="B2662" s="8"/>
      <c r="C2662" s="8"/>
    </row>
    <row r="2663" spans="2:3" x14ac:dyDescent="0.45">
      <c r="B2663" s="8"/>
      <c r="C2663" s="8"/>
    </row>
    <row r="2664" spans="2:3" x14ac:dyDescent="0.45">
      <c r="B2664" s="8"/>
      <c r="C2664" s="8"/>
    </row>
    <row r="2665" spans="2:3" x14ac:dyDescent="0.45">
      <c r="B2665" s="8"/>
      <c r="C2665" s="8"/>
    </row>
    <row r="2666" spans="2:3" x14ac:dyDescent="0.45">
      <c r="B2666" s="8"/>
      <c r="C2666" s="8"/>
    </row>
    <row r="2667" spans="2:3" x14ac:dyDescent="0.45">
      <c r="B2667" s="8"/>
      <c r="C2667" s="8"/>
    </row>
    <row r="2668" spans="2:3" x14ac:dyDescent="0.45">
      <c r="B2668" s="8"/>
      <c r="C2668" s="8"/>
    </row>
    <row r="2669" spans="2:3" x14ac:dyDescent="0.45">
      <c r="B2669" s="8"/>
      <c r="C2669" s="8"/>
    </row>
    <row r="2670" spans="2:3" x14ac:dyDescent="0.45">
      <c r="B2670" s="8"/>
      <c r="C2670" s="8"/>
    </row>
    <row r="2671" spans="2:3" x14ac:dyDescent="0.45">
      <c r="B2671" s="8"/>
      <c r="C2671" s="8"/>
    </row>
    <row r="2672" spans="2:3" x14ac:dyDescent="0.45">
      <c r="B2672" s="8"/>
      <c r="C2672" s="8"/>
    </row>
    <row r="2673" spans="2:3" x14ac:dyDescent="0.45">
      <c r="B2673" s="8"/>
      <c r="C2673" s="8"/>
    </row>
    <row r="2674" spans="2:3" x14ac:dyDescent="0.45">
      <c r="B2674" s="8"/>
      <c r="C2674" s="8"/>
    </row>
    <row r="2675" spans="2:3" x14ac:dyDescent="0.45">
      <c r="B2675" s="8"/>
      <c r="C2675" s="8"/>
    </row>
    <row r="2676" spans="2:3" x14ac:dyDescent="0.45">
      <c r="B2676" s="8"/>
      <c r="C2676" s="8"/>
    </row>
    <row r="2677" spans="2:3" x14ac:dyDescent="0.45">
      <c r="B2677" s="8"/>
      <c r="C2677" s="8"/>
    </row>
    <row r="2678" spans="2:3" x14ac:dyDescent="0.45">
      <c r="B2678" s="8"/>
      <c r="C2678" s="8"/>
    </row>
    <row r="2679" spans="2:3" x14ac:dyDescent="0.45">
      <c r="B2679" s="8"/>
      <c r="C2679" s="8"/>
    </row>
    <row r="2680" spans="2:3" x14ac:dyDescent="0.45">
      <c r="B2680" s="8"/>
      <c r="C2680" s="8"/>
    </row>
    <row r="2681" spans="2:3" x14ac:dyDescent="0.45">
      <c r="B2681" s="8"/>
      <c r="C2681" s="8"/>
    </row>
    <row r="2682" spans="2:3" x14ac:dyDescent="0.45">
      <c r="B2682" s="8"/>
      <c r="C2682" s="8"/>
    </row>
    <row r="2683" spans="2:3" x14ac:dyDescent="0.45">
      <c r="B2683" s="8"/>
      <c r="C2683" s="8"/>
    </row>
    <row r="2684" spans="2:3" x14ac:dyDescent="0.45">
      <c r="B2684" s="8"/>
      <c r="C2684" s="8"/>
    </row>
    <row r="2685" spans="2:3" x14ac:dyDescent="0.45">
      <c r="B2685" s="8"/>
      <c r="C2685" s="8"/>
    </row>
    <row r="2686" spans="2:3" x14ac:dyDescent="0.45">
      <c r="B2686" s="8"/>
      <c r="C2686" s="8"/>
    </row>
    <row r="2687" spans="2:3" x14ac:dyDescent="0.45">
      <c r="B2687" s="8"/>
      <c r="C2687" s="8"/>
    </row>
    <row r="2688" spans="2:3" x14ac:dyDescent="0.45">
      <c r="B2688" s="8"/>
      <c r="C2688" s="8"/>
    </row>
    <row r="2689" spans="2:3" x14ac:dyDescent="0.45">
      <c r="B2689" s="8"/>
      <c r="C2689" s="8"/>
    </row>
    <row r="2690" spans="2:3" x14ac:dyDescent="0.45">
      <c r="B2690" s="8"/>
      <c r="C2690" s="8"/>
    </row>
    <row r="2691" spans="2:3" x14ac:dyDescent="0.45">
      <c r="B2691" s="8"/>
      <c r="C2691" s="8"/>
    </row>
    <row r="2692" spans="2:3" x14ac:dyDescent="0.45">
      <c r="B2692" s="8"/>
      <c r="C2692" s="8"/>
    </row>
    <row r="2693" spans="2:3" x14ac:dyDescent="0.45">
      <c r="B2693" s="8"/>
      <c r="C2693" s="8"/>
    </row>
    <row r="2694" spans="2:3" x14ac:dyDescent="0.45">
      <c r="B2694" s="8"/>
      <c r="C2694" s="8"/>
    </row>
    <row r="2695" spans="2:3" x14ac:dyDescent="0.45">
      <c r="B2695" s="8"/>
      <c r="C2695" s="8"/>
    </row>
    <row r="2696" spans="2:3" x14ac:dyDescent="0.45">
      <c r="B2696" s="8"/>
      <c r="C2696" s="8"/>
    </row>
    <row r="2697" spans="2:3" x14ac:dyDescent="0.45">
      <c r="B2697" s="8"/>
      <c r="C2697" s="8"/>
    </row>
    <row r="2698" spans="2:3" x14ac:dyDescent="0.45">
      <c r="B2698" s="8"/>
      <c r="C2698" s="8"/>
    </row>
    <row r="2699" spans="2:3" x14ac:dyDescent="0.45">
      <c r="B2699" s="8"/>
      <c r="C2699" s="8"/>
    </row>
    <row r="2700" spans="2:3" x14ac:dyDescent="0.45">
      <c r="B2700" s="8"/>
      <c r="C2700" s="8"/>
    </row>
    <row r="2701" spans="2:3" x14ac:dyDescent="0.45">
      <c r="B2701" s="8"/>
      <c r="C2701" s="8"/>
    </row>
    <row r="2702" spans="2:3" x14ac:dyDescent="0.45">
      <c r="B2702" s="8"/>
      <c r="C2702" s="8"/>
    </row>
    <row r="2703" spans="2:3" x14ac:dyDescent="0.45">
      <c r="B2703" s="8"/>
      <c r="C2703" s="8"/>
    </row>
    <row r="2704" spans="2:3" x14ac:dyDescent="0.45">
      <c r="B2704" s="8"/>
      <c r="C2704" s="8"/>
    </row>
    <row r="2705" spans="2:3" x14ac:dyDescent="0.45">
      <c r="B2705" s="8"/>
      <c r="C2705" s="8"/>
    </row>
    <row r="2706" spans="2:3" x14ac:dyDescent="0.45">
      <c r="B2706" s="8"/>
      <c r="C2706" s="8"/>
    </row>
    <row r="2707" spans="2:3" x14ac:dyDescent="0.45">
      <c r="B2707" s="8"/>
      <c r="C2707" s="8"/>
    </row>
    <row r="2708" spans="2:3" x14ac:dyDescent="0.45">
      <c r="B2708" s="8"/>
      <c r="C2708" s="8"/>
    </row>
    <row r="2709" spans="2:3" x14ac:dyDescent="0.45">
      <c r="B2709" s="8"/>
      <c r="C2709" s="8"/>
    </row>
    <row r="2710" spans="2:3" x14ac:dyDescent="0.45">
      <c r="B2710" s="8"/>
      <c r="C2710" s="8"/>
    </row>
    <row r="2711" spans="2:3" x14ac:dyDescent="0.45">
      <c r="B2711" s="8"/>
      <c r="C2711" s="8"/>
    </row>
    <row r="2712" spans="2:3" x14ac:dyDescent="0.45">
      <c r="B2712" s="8"/>
      <c r="C2712" s="8"/>
    </row>
    <row r="2713" spans="2:3" x14ac:dyDescent="0.45">
      <c r="B2713" s="8"/>
      <c r="C2713" s="8"/>
    </row>
    <row r="2714" spans="2:3" x14ac:dyDescent="0.45">
      <c r="B2714" s="8"/>
      <c r="C2714" s="8"/>
    </row>
    <row r="2715" spans="2:3" x14ac:dyDescent="0.45">
      <c r="B2715" s="8"/>
      <c r="C2715" s="8"/>
    </row>
    <row r="2716" spans="2:3" x14ac:dyDescent="0.45">
      <c r="B2716" s="8"/>
      <c r="C2716" s="8"/>
    </row>
    <row r="2717" spans="2:3" x14ac:dyDescent="0.45">
      <c r="B2717" s="8"/>
      <c r="C2717" s="8"/>
    </row>
    <row r="2718" spans="2:3" x14ac:dyDescent="0.45">
      <c r="B2718" s="8"/>
      <c r="C2718" s="8"/>
    </row>
    <row r="2719" spans="2:3" x14ac:dyDescent="0.45">
      <c r="B2719" s="8"/>
      <c r="C2719" s="8"/>
    </row>
    <row r="2720" spans="2:3" x14ac:dyDescent="0.45">
      <c r="B2720" s="8"/>
      <c r="C2720" s="8"/>
    </row>
    <row r="2721" spans="2:3" x14ac:dyDescent="0.45">
      <c r="B2721" s="8"/>
      <c r="C2721" s="8"/>
    </row>
    <row r="2722" spans="2:3" x14ac:dyDescent="0.45">
      <c r="B2722" s="8"/>
      <c r="C2722" s="8"/>
    </row>
    <row r="2723" spans="2:3" x14ac:dyDescent="0.45">
      <c r="B2723" s="8"/>
      <c r="C2723" s="8"/>
    </row>
    <row r="2724" spans="2:3" x14ac:dyDescent="0.45">
      <c r="B2724" s="8"/>
      <c r="C2724" s="8"/>
    </row>
    <row r="2725" spans="2:3" x14ac:dyDescent="0.45">
      <c r="B2725" s="8"/>
      <c r="C2725" s="8"/>
    </row>
    <row r="2726" spans="2:3" x14ac:dyDescent="0.45">
      <c r="B2726" s="8"/>
      <c r="C2726" s="8"/>
    </row>
    <row r="2727" spans="2:3" x14ac:dyDescent="0.45">
      <c r="B2727" s="8"/>
      <c r="C2727" s="8"/>
    </row>
    <row r="2728" spans="2:3" x14ac:dyDescent="0.45">
      <c r="B2728" s="8"/>
      <c r="C2728" s="8"/>
    </row>
    <row r="2729" spans="2:3" x14ac:dyDescent="0.45">
      <c r="B2729" s="8"/>
      <c r="C2729" s="8"/>
    </row>
    <row r="2730" spans="2:3" x14ac:dyDescent="0.45">
      <c r="B2730" s="8"/>
      <c r="C2730" s="8"/>
    </row>
    <row r="2731" spans="2:3" x14ac:dyDescent="0.45">
      <c r="B2731" s="8"/>
      <c r="C2731" s="8"/>
    </row>
    <row r="2732" spans="2:3" x14ac:dyDescent="0.45">
      <c r="B2732" s="8"/>
      <c r="C2732" s="8"/>
    </row>
    <row r="2733" spans="2:3" x14ac:dyDescent="0.45">
      <c r="B2733" s="8"/>
      <c r="C2733" s="8"/>
    </row>
    <row r="2734" spans="2:3" x14ac:dyDescent="0.45">
      <c r="B2734" s="8"/>
      <c r="C2734" s="8"/>
    </row>
    <row r="2735" spans="2:3" x14ac:dyDescent="0.45">
      <c r="B2735" s="8"/>
      <c r="C2735" s="8"/>
    </row>
    <row r="2736" spans="2:3" x14ac:dyDescent="0.45">
      <c r="B2736" s="8"/>
      <c r="C2736" s="8"/>
    </row>
    <row r="2737" spans="2:3" x14ac:dyDescent="0.45">
      <c r="B2737" s="8"/>
      <c r="C2737" s="8"/>
    </row>
    <row r="2738" spans="2:3" x14ac:dyDescent="0.45">
      <c r="B2738" s="8"/>
      <c r="C2738" s="8"/>
    </row>
    <row r="2739" spans="2:3" x14ac:dyDescent="0.45">
      <c r="B2739" s="8"/>
      <c r="C2739" s="8"/>
    </row>
    <row r="2740" spans="2:3" x14ac:dyDescent="0.45">
      <c r="B2740" s="8"/>
      <c r="C2740" s="8"/>
    </row>
    <row r="2741" spans="2:3" x14ac:dyDescent="0.45">
      <c r="B2741" s="8"/>
      <c r="C2741" s="8"/>
    </row>
    <row r="2742" spans="2:3" x14ac:dyDescent="0.45">
      <c r="B2742" s="8"/>
      <c r="C2742" s="8"/>
    </row>
    <row r="2743" spans="2:3" x14ac:dyDescent="0.45">
      <c r="B2743" s="8"/>
      <c r="C2743" s="8"/>
    </row>
    <row r="2744" spans="2:3" x14ac:dyDescent="0.45">
      <c r="B2744" s="8"/>
      <c r="C2744" s="8"/>
    </row>
    <row r="2745" spans="2:3" x14ac:dyDescent="0.45">
      <c r="B2745" s="8"/>
      <c r="C2745" s="8"/>
    </row>
    <row r="2746" spans="2:3" x14ac:dyDescent="0.45">
      <c r="B2746" s="8"/>
      <c r="C2746" s="8"/>
    </row>
    <row r="2747" spans="2:3" x14ac:dyDescent="0.45">
      <c r="B2747" s="8"/>
      <c r="C2747" s="8"/>
    </row>
    <row r="2748" spans="2:3" x14ac:dyDescent="0.45">
      <c r="B2748" s="8"/>
      <c r="C2748" s="8"/>
    </row>
    <row r="2749" spans="2:3" x14ac:dyDescent="0.45">
      <c r="B2749" s="8"/>
      <c r="C2749" s="8"/>
    </row>
    <row r="2750" spans="2:3" x14ac:dyDescent="0.45">
      <c r="B2750" s="8"/>
      <c r="C2750" s="8"/>
    </row>
    <row r="2751" spans="2:3" x14ac:dyDescent="0.45">
      <c r="B2751" s="8"/>
      <c r="C2751" s="8"/>
    </row>
    <row r="2752" spans="2:3" x14ac:dyDescent="0.45">
      <c r="B2752" s="8"/>
      <c r="C2752" s="8"/>
    </row>
    <row r="2753" spans="2:3" x14ac:dyDescent="0.45">
      <c r="B2753" s="8"/>
      <c r="C2753" s="8"/>
    </row>
    <row r="2754" spans="2:3" x14ac:dyDescent="0.45">
      <c r="B2754" s="8"/>
      <c r="C2754" s="8"/>
    </row>
    <row r="2755" spans="2:3" x14ac:dyDescent="0.45">
      <c r="B2755" s="8"/>
      <c r="C2755" s="8"/>
    </row>
    <row r="2756" spans="2:3" x14ac:dyDescent="0.45">
      <c r="B2756" s="8"/>
      <c r="C2756" s="8"/>
    </row>
    <row r="2757" spans="2:3" x14ac:dyDescent="0.45">
      <c r="B2757" s="8"/>
      <c r="C2757" s="8"/>
    </row>
    <row r="2758" spans="2:3" x14ac:dyDescent="0.45">
      <c r="B2758" s="8"/>
      <c r="C2758" s="8"/>
    </row>
    <row r="2759" spans="2:3" x14ac:dyDescent="0.45">
      <c r="B2759" s="8"/>
      <c r="C2759" s="8"/>
    </row>
    <row r="2760" spans="2:3" x14ac:dyDescent="0.45">
      <c r="B2760" s="8"/>
      <c r="C2760" s="8"/>
    </row>
    <row r="2761" spans="2:3" x14ac:dyDescent="0.45">
      <c r="B2761" s="8"/>
      <c r="C2761" s="8"/>
    </row>
    <row r="2762" spans="2:3" x14ac:dyDescent="0.45">
      <c r="B2762" s="8"/>
      <c r="C2762" s="8"/>
    </row>
    <row r="2763" spans="2:3" x14ac:dyDescent="0.45">
      <c r="B2763" s="8"/>
      <c r="C2763" s="8"/>
    </row>
    <row r="2764" spans="2:3" x14ac:dyDescent="0.45">
      <c r="B2764" s="8"/>
      <c r="C2764" s="8"/>
    </row>
    <row r="2765" spans="2:3" x14ac:dyDescent="0.45">
      <c r="B2765" s="8"/>
      <c r="C2765" s="8"/>
    </row>
    <row r="2766" spans="2:3" x14ac:dyDescent="0.45">
      <c r="B2766" s="8"/>
      <c r="C2766" s="8"/>
    </row>
    <row r="2767" spans="2:3" x14ac:dyDescent="0.45">
      <c r="B2767" s="8"/>
      <c r="C2767" s="8"/>
    </row>
    <row r="2768" spans="2:3" x14ac:dyDescent="0.45">
      <c r="B2768" s="8"/>
      <c r="C2768" s="8"/>
    </row>
    <row r="2769" spans="2:3" x14ac:dyDescent="0.45">
      <c r="B2769" s="8"/>
      <c r="C2769" s="8"/>
    </row>
    <row r="2770" spans="2:3" x14ac:dyDescent="0.45">
      <c r="B2770" s="8"/>
      <c r="C2770" s="8"/>
    </row>
    <row r="2771" spans="2:3" x14ac:dyDescent="0.45">
      <c r="B2771" s="8"/>
      <c r="C2771" s="8"/>
    </row>
    <row r="2772" spans="2:3" x14ac:dyDescent="0.45">
      <c r="B2772" s="8"/>
      <c r="C2772" s="8"/>
    </row>
    <row r="2773" spans="2:3" x14ac:dyDescent="0.45">
      <c r="B2773" s="8"/>
      <c r="C2773" s="8"/>
    </row>
    <row r="2774" spans="2:3" x14ac:dyDescent="0.45">
      <c r="B2774" s="8"/>
      <c r="C2774" s="8"/>
    </row>
    <row r="2775" spans="2:3" x14ac:dyDescent="0.45">
      <c r="B2775" s="8"/>
      <c r="C2775" s="8"/>
    </row>
    <row r="2776" spans="2:3" x14ac:dyDescent="0.45">
      <c r="B2776" s="8"/>
      <c r="C2776" s="8"/>
    </row>
    <row r="2777" spans="2:3" x14ac:dyDescent="0.45">
      <c r="B2777" s="8"/>
      <c r="C2777" s="8"/>
    </row>
    <row r="2778" spans="2:3" x14ac:dyDescent="0.45">
      <c r="B2778" s="8"/>
      <c r="C2778" s="8"/>
    </row>
    <row r="2779" spans="2:3" x14ac:dyDescent="0.45">
      <c r="B2779" s="8"/>
      <c r="C2779" s="8"/>
    </row>
    <row r="2780" spans="2:3" x14ac:dyDescent="0.45">
      <c r="B2780" s="8"/>
      <c r="C2780" s="8"/>
    </row>
    <row r="2781" spans="2:3" x14ac:dyDescent="0.45">
      <c r="B2781" s="8"/>
      <c r="C2781" s="8"/>
    </row>
    <row r="2782" spans="2:3" x14ac:dyDescent="0.45">
      <c r="B2782" s="8"/>
      <c r="C2782" s="8"/>
    </row>
    <row r="2783" spans="2:3" x14ac:dyDescent="0.45">
      <c r="B2783" s="8"/>
      <c r="C2783" s="8"/>
    </row>
    <row r="2784" spans="2:3" x14ac:dyDescent="0.45">
      <c r="B2784" s="8"/>
      <c r="C2784" s="8"/>
    </row>
    <row r="2785" spans="2:3" x14ac:dyDescent="0.45">
      <c r="B2785" s="8"/>
      <c r="C2785" s="8"/>
    </row>
    <row r="2786" spans="2:3" x14ac:dyDescent="0.45">
      <c r="B2786" s="8"/>
      <c r="C2786" s="8"/>
    </row>
    <row r="2787" spans="2:3" x14ac:dyDescent="0.45">
      <c r="B2787" s="8"/>
      <c r="C2787" s="8"/>
    </row>
    <row r="2788" spans="2:3" x14ac:dyDescent="0.45">
      <c r="B2788" s="8"/>
      <c r="C2788" s="8"/>
    </row>
    <row r="2789" spans="2:3" x14ac:dyDescent="0.45">
      <c r="B2789" s="8"/>
      <c r="C2789" s="8"/>
    </row>
    <row r="2790" spans="2:3" x14ac:dyDescent="0.45">
      <c r="B2790" s="8"/>
      <c r="C2790" s="8"/>
    </row>
    <row r="2791" spans="2:3" x14ac:dyDescent="0.45">
      <c r="B2791" s="8"/>
      <c r="C2791" s="8"/>
    </row>
    <row r="2792" spans="2:3" x14ac:dyDescent="0.45">
      <c r="B2792" s="8"/>
      <c r="C2792" s="8"/>
    </row>
    <row r="2793" spans="2:3" x14ac:dyDescent="0.45">
      <c r="B2793" s="8"/>
      <c r="C2793" s="8"/>
    </row>
    <row r="2794" spans="2:3" x14ac:dyDescent="0.45">
      <c r="B2794" s="8"/>
      <c r="C2794" s="8"/>
    </row>
    <row r="2795" spans="2:3" x14ac:dyDescent="0.45">
      <c r="B2795" s="8"/>
      <c r="C2795" s="8"/>
    </row>
    <row r="2796" spans="2:3" x14ac:dyDescent="0.45">
      <c r="B2796" s="8"/>
      <c r="C2796" s="8"/>
    </row>
    <row r="2797" spans="2:3" x14ac:dyDescent="0.45">
      <c r="B2797" s="8"/>
      <c r="C2797" s="8"/>
    </row>
    <row r="2798" spans="2:3" x14ac:dyDescent="0.45">
      <c r="B2798" s="8"/>
      <c r="C2798" s="8"/>
    </row>
    <row r="2799" spans="2:3" x14ac:dyDescent="0.45">
      <c r="B2799" s="8"/>
      <c r="C2799" s="8"/>
    </row>
    <row r="2800" spans="2:3" x14ac:dyDescent="0.45">
      <c r="B2800" s="8"/>
      <c r="C2800" s="8"/>
    </row>
    <row r="2801" spans="2:3" x14ac:dyDescent="0.45">
      <c r="B2801" s="8"/>
      <c r="C2801" s="8"/>
    </row>
    <row r="2802" spans="2:3" x14ac:dyDescent="0.45">
      <c r="B2802" s="8"/>
      <c r="C2802" s="8"/>
    </row>
    <row r="2803" spans="2:3" x14ac:dyDescent="0.45">
      <c r="B2803" s="8"/>
      <c r="C2803" s="8"/>
    </row>
    <row r="2804" spans="2:3" x14ac:dyDescent="0.45">
      <c r="B2804" s="8"/>
      <c r="C2804" s="8"/>
    </row>
    <row r="2805" spans="2:3" x14ac:dyDescent="0.45">
      <c r="B2805" s="8"/>
      <c r="C2805" s="8"/>
    </row>
    <row r="2806" spans="2:3" x14ac:dyDescent="0.45">
      <c r="B2806" s="8"/>
      <c r="C2806" s="8"/>
    </row>
    <row r="2807" spans="2:3" x14ac:dyDescent="0.45">
      <c r="B2807" s="8"/>
      <c r="C2807" s="8"/>
    </row>
    <row r="2808" spans="2:3" x14ac:dyDescent="0.45">
      <c r="B2808" s="8"/>
      <c r="C2808" s="8"/>
    </row>
    <row r="2809" spans="2:3" x14ac:dyDescent="0.45">
      <c r="B2809" s="8"/>
      <c r="C2809" s="8"/>
    </row>
    <row r="2810" spans="2:3" x14ac:dyDescent="0.45">
      <c r="B2810" s="8"/>
      <c r="C2810" s="8"/>
    </row>
    <row r="2811" spans="2:3" x14ac:dyDescent="0.45">
      <c r="B2811" s="8"/>
      <c r="C2811" s="8"/>
    </row>
    <row r="2812" spans="2:3" x14ac:dyDescent="0.45">
      <c r="B2812" s="8"/>
      <c r="C2812" s="8"/>
    </row>
    <row r="2813" spans="2:3" x14ac:dyDescent="0.45">
      <c r="B2813" s="8"/>
      <c r="C2813" s="8"/>
    </row>
    <row r="2814" spans="2:3" x14ac:dyDescent="0.45">
      <c r="B2814" s="8"/>
      <c r="C2814" s="8"/>
    </row>
    <row r="2815" spans="2:3" x14ac:dyDescent="0.45">
      <c r="B2815" s="8"/>
      <c r="C2815" s="8"/>
    </row>
    <row r="2816" spans="2:3" x14ac:dyDescent="0.45">
      <c r="B2816" s="8"/>
      <c r="C2816" s="8"/>
    </row>
    <row r="2817" spans="2:3" x14ac:dyDescent="0.45">
      <c r="B2817" s="8"/>
      <c r="C2817" s="8"/>
    </row>
    <row r="2818" spans="2:3" x14ac:dyDescent="0.45">
      <c r="B2818" s="8"/>
      <c r="C2818" s="8"/>
    </row>
    <row r="2819" spans="2:3" x14ac:dyDescent="0.45">
      <c r="B2819" s="8"/>
      <c r="C2819" s="8"/>
    </row>
    <row r="2820" spans="2:3" x14ac:dyDescent="0.45">
      <c r="B2820" s="8"/>
      <c r="C2820" s="8"/>
    </row>
    <row r="2821" spans="2:3" x14ac:dyDescent="0.45">
      <c r="B2821" s="8"/>
      <c r="C2821" s="8"/>
    </row>
    <row r="2822" spans="2:3" x14ac:dyDescent="0.45">
      <c r="B2822" s="8"/>
      <c r="C2822" s="8"/>
    </row>
    <row r="2823" spans="2:3" x14ac:dyDescent="0.45">
      <c r="B2823" s="8"/>
      <c r="C2823" s="8"/>
    </row>
    <row r="2824" spans="2:3" x14ac:dyDescent="0.45">
      <c r="B2824" s="8"/>
      <c r="C2824" s="8"/>
    </row>
    <row r="2825" spans="2:3" x14ac:dyDescent="0.45">
      <c r="B2825" s="8"/>
      <c r="C2825" s="8"/>
    </row>
    <row r="2826" spans="2:3" x14ac:dyDescent="0.45">
      <c r="B2826" s="8"/>
      <c r="C2826" s="8"/>
    </row>
    <row r="2827" spans="2:3" x14ac:dyDescent="0.45">
      <c r="B2827" s="8"/>
      <c r="C2827" s="8"/>
    </row>
    <row r="2828" spans="2:3" x14ac:dyDescent="0.45">
      <c r="B2828" s="8"/>
      <c r="C2828" s="8"/>
    </row>
    <row r="2829" spans="2:3" x14ac:dyDescent="0.45">
      <c r="B2829" s="8"/>
      <c r="C2829" s="8"/>
    </row>
    <row r="2830" spans="2:3" x14ac:dyDescent="0.45">
      <c r="B2830" s="8"/>
      <c r="C2830" s="8"/>
    </row>
    <row r="2831" spans="2:3" x14ac:dyDescent="0.45">
      <c r="B2831" s="8"/>
      <c r="C2831" s="8"/>
    </row>
    <row r="2832" spans="2:3" x14ac:dyDescent="0.45">
      <c r="B2832" s="8"/>
      <c r="C2832" s="8"/>
    </row>
    <row r="2833" spans="2:3" x14ac:dyDescent="0.45">
      <c r="B2833" s="8"/>
      <c r="C2833" s="8"/>
    </row>
    <row r="2834" spans="2:3" x14ac:dyDescent="0.45">
      <c r="B2834" s="8"/>
      <c r="C2834" s="8"/>
    </row>
    <row r="2835" spans="2:3" x14ac:dyDescent="0.45">
      <c r="B2835" s="8"/>
      <c r="C2835" s="8"/>
    </row>
    <row r="2836" spans="2:3" x14ac:dyDescent="0.45">
      <c r="B2836" s="8"/>
      <c r="C2836" s="8"/>
    </row>
    <row r="2837" spans="2:3" x14ac:dyDescent="0.45">
      <c r="B2837" s="8"/>
      <c r="C2837" s="8"/>
    </row>
    <row r="2838" spans="2:3" x14ac:dyDescent="0.45">
      <c r="B2838" s="8"/>
      <c r="C2838" s="8"/>
    </row>
    <row r="2839" spans="2:3" x14ac:dyDescent="0.45">
      <c r="B2839" s="8"/>
      <c r="C2839" s="8"/>
    </row>
    <row r="2840" spans="2:3" x14ac:dyDescent="0.45">
      <c r="B2840" s="8"/>
      <c r="C2840" s="8"/>
    </row>
    <row r="2841" spans="2:3" x14ac:dyDescent="0.45">
      <c r="B2841" s="8"/>
      <c r="C2841" s="8"/>
    </row>
    <row r="2842" spans="2:3" x14ac:dyDescent="0.45">
      <c r="B2842" s="8"/>
      <c r="C2842" s="8"/>
    </row>
    <row r="2843" spans="2:3" x14ac:dyDescent="0.45">
      <c r="B2843" s="8"/>
      <c r="C2843" s="8"/>
    </row>
    <row r="2844" spans="2:3" x14ac:dyDescent="0.45">
      <c r="B2844" s="8"/>
      <c r="C2844" s="8"/>
    </row>
    <row r="2845" spans="2:3" x14ac:dyDescent="0.45">
      <c r="B2845" s="8"/>
      <c r="C2845" s="8"/>
    </row>
    <row r="2846" spans="2:3" x14ac:dyDescent="0.45">
      <c r="B2846" s="8"/>
      <c r="C2846" s="8"/>
    </row>
    <row r="2847" spans="2:3" x14ac:dyDescent="0.45">
      <c r="B2847" s="8"/>
      <c r="C2847" s="8"/>
    </row>
    <row r="2848" spans="2:3" x14ac:dyDescent="0.45">
      <c r="B2848" s="8"/>
      <c r="C2848" s="8"/>
    </row>
    <row r="2849" spans="2:3" x14ac:dyDescent="0.45">
      <c r="B2849" s="8"/>
      <c r="C2849" s="8"/>
    </row>
    <row r="2850" spans="2:3" x14ac:dyDescent="0.45">
      <c r="B2850" s="8"/>
      <c r="C2850" s="8"/>
    </row>
    <row r="2851" spans="2:3" x14ac:dyDescent="0.45">
      <c r="B2851" s="8"/>
      <c r="C2851" s="8"/>
    </row>
    <row r="2852" spans="2:3" x14ac:dyDescent="0.45">
      <c r="B2852" s="8"/>
      <c r="C2852" s="8"/>
    </row>
    <row r="2853" spans="2:3" x14ac:dyDescent="0.45">
      <c r="B2853" s="8"/>
      <c r="C2853" s="8"/>
    </row>
    <row r="2854" spans="2:3" x14ac:dyDescent="0.45">
      <c r="B2854" s="8"/>
      <c r="C2854" s="8"/>
    </row>
    <row r="2855" spans="2:3" x14ac:dyDescent="0.45">
      <c r="B2855" s="8"/>
      <c r="C2855" s="8"/>
    </row>
    <row r="2856" spans="2:3" x14ac:dyDescent="0.45">
      <c r="B2856" s="8"/>
      <c r="C2856" s="8"/>
    </row>
    <row r="2857" spans="2:3" x14ac:dyDescent="0.45">
      <c r="B2857" s="8"/>
      <c r="C2857" s="8"/>
    </row>
    <row r="2858" spans="2:3" x14ac:dyDescent="0.45">
      <c r="B2858" s="8"/>
      <c r="C2858" s="8"/>
    </row>
    <row r="2859" spans="2:3" x14ac:dyDescent="0.45">
      <c r="B2859" s="8"/>
      <c r="C2859" s="8"/>
    </row>
    <row r="2860" spans="2:3" x14ac:dyDescent="0.45">
      <c r="B2860" s="8"/>
      <c r="C2860" s="8"/>
    </row>
    <row r="2861" spans="2:3" x14ac:dyDescent="0.45">
      <c r="B2861" s="8"/>
      <c r="C2861" s="8"/>
    </row>
    <row r="2862" spans="2:3" x14ac:dyDescent="0.45">
      <c r="B2862" s="8"/>
      <c r="C2862" s="8"/>
    </row>
    <row r="2863" spans="2:3" x14ac:dyDescent="0.45">
      <c r="B2863" s="8"/>
      <c r="C2863" s="8"/>
    </row>
    <row r="2864" spans="2:3" x14ac:dyDescent="0.45">
      <c r="B2864" s="8"/>
      <c r="C2864" s="8"/>
    </row>
    <row r="2865" spans="2:3" x14ac:dyDescent="0.45">
      <c r="B2865" s="8"/>
      <c r="C2865" s="8"/>
    </row>
    <row r="2866" spans="2:3" x14ac:dyDescent="0.45">
      <c r="B2866" s="8"/>
      <c r="C2866" s="8"/>
    </row>
    <row r="2867" spans="2:3" x14ac:dyDescent="0.45">
      <c r="B2867" s="8"/>
      <c r="C2867" s="8"/>
    </row>
    <row r="2868" spans="2:3" x14ac:dyDescent="0.45">
      <c r="B2868" s="8"/>
      <c r="C2868" s="8"/>
    </row>
    <row r="2869" spans="2:3" x14ac:dyDescent="0.45">
      <c r="B2869" s="8"/>
      <c r="C2869" s="8"/>
    </row>
    <row r="2870" spans="2:3" x14ac:dyDescent="0.45">
      <c r="B2870" s="8"/>
      <c r="C2870" s="8"/>
    </row>
    <row r="2871" spans="2:3" x14ac:dyDescent="0.45">
      <c r="B2871" s="8"/>
      <c r="C2871" s="8"/>
    </row>
    <row r="2872" spans="2:3" x14ac:dyDescent="0.45">
      <c r="B2872" s="8"/>
      <c r="C2872" s="8"/>
    </row>
    <row r="2873" spans="2:3" x14ac:dyDescent="0.45">
      <c r="B2873" s="8"/>
      <c r="C2873" s="8"/>
    </row>
    <row r="2874" spans="2:3" x14ac:dyDescent="0.45">
      <c r="B2874" s="8"/>
      <c r="C2874" s="8"/>
    </row>
    <row r="2875" spans="2:3" x14ac:dyDescent="0.45">
      <c r="B2875" s="8"/>
      <c r="C2875" s="8"/>
    </row>
    <row r="2876" spans="2:3" x14ac:dyDescent="0.45">
      <c r="B2876" s="8"/>
      <c r="C2876" s="8"/>
    </row>
    <row r="2877" spans="2:3" x14ac:dyDescent="0.45">
      <c r="B2877" s="8"/>
      <c r="C2877" s="8"/>
    </row>
    <row r="2878" spans="2:3" x14ac:dyDescent="0.45">
      <c r="B2878" s="8"/>
      <c r="C2878" s="8"/>
    </row>
    <row r="2879" spans="2:3" x14ac:dyDescent="0.45">
      <c r="B2879" s="8"/>
      <c r="C2879" s="8"/>
    </row>
    <row r="2880" spans="2:3" x14ac:dyDescent="0.45">
      <c r="B2880" s="8"/>
      <c r="C2880" s="8"/>
    </row>
    <row r="2881" spans="2:3" x14ac:dyDescent="0.45">
      <c r="B2881" s="8"/>
      <c r="C2881" s="8"/>
    </row>
    <row r="2882" spans="2:3" x14ac:dyDescent="0.45">
      <c r="B2882" s="8"/>
      <c r="C2882" s="8"/>
    </row>
    <row r="2883" spans="2:3" x14ac:dyDescent="0.45">
      <c r="B2883" s="8"/>
      <c r="C2883" s="8"/>
    </row>
    <row r="2884" spans="2:3" x14ac:dyDescent="0.45">
      <c r="B2884" s="8"/>
      <c r="C2884" s="8"/>
    </row>
    <row r="2885" spans="2:3" x14ac:dyDescent="0.45">
      <c r="B2885" s="8"/>
      <c r="C2885" s="8"/>
    </row>
    <row r="2886" spans="2:3" x14ac:dyDescent="0.45">
      <c r="B2886" s="8"/>
      <c r="C2886" s="8"/>
    </row>
    <row r="2887" spans="2:3" x14ac:dyDescent="0.45">
      <c r="B2887" s="8"/>
      <c r="C2887" s="8"/>
    </row>
    <row r="2888" spans="2:3" x14ac:dyDescent="0.45">
      <c r="B2888" s="8"/>
      <c r="C2888" s="8"/>
    </row>
    <row r="2889" spans="2:3" x14ac:dyDescent="0.45">
      <c r="B2889" s="8"/>
      <c r="C2889" s="8"/>
    </row>
    <row r="2890" spans="2:3" x14ac:dyDescent="0.45">
      <c r="B2890" s="8"/>
      <c r="C2890" s="8"/>
    </row>
    <row r="2891" spans="2:3" x14ac:dyDescent="0.45">
      <c r="B2891" s="8"/>
      <c r="C2891" s="8"/>
    </row>
    <row r="2892" spans="2:3" x14ac:dyDescent="0.45">
      <c r="B2892" s="8"/>
      <c r="C2892" s="8"/>
    </row>
    <row r="2893" spans="2:3" x14ac:dyDescent="0.45">
      <c r="B2893" s="8"/>
      <c r="C2893" s="8"/>
    </row>
    <row r="2894" spans="2:3" x14ac:dyDescent="0.45">
      <c r="B2894" s="8"/>
      <c r="C2894" s="8"/>
    </row>
    <row r="2895" spans="2:3" x14ac:dyDescent="0.45">
      <c r="B2895" s="8"/>
      <c r="C2895" s="8"/>
    </row>
    <row r="2896" spans="2:3" x14ac:dyDescent="0.45">
      <c r="B2896" s="8"/>
      <c r="C2896" s="8"/>
    </row>
    <row r="2897" spans="2:3" x14ac:dyDescent="0.45">
      <c r="B2897" s="8"/>
      <c r="C2897" s="8"/>
    </row>
    <row r="2898" spans="2:3" x14ac:dyDescent="0.45">
      <c r="B2898" s="8"/>
      <c r="C2898" s="8"/>
    </row>
    <row r="2899" spans="2:3" x14ac:dyDescent="0.45">
      <c r="B2899" s="8"/>
      <c r="C2899" s="8"/>
    </row>
    <row r="2900" spans="2:3" x14ac:dyDescent="0.45">
      <c r="B2900" s="8"/>
      <c r="C2900" s="8"/>
    </row>
    <row r="2901" spans="2:3" x14ac:dyDescent="0.45">
      <c r="B2901" s="8"/>
      <c r="C2901" s="8"/>
    </row>
    <row r="2902" spans="2:3" x14ac:dyDescent="0.45">
      <c r="B2902" s="8"/>
      <c r="C2902" s="8"/>
    </row>
    <row r="2903" spans="2:3" x14ac:dyDescent="0.45">
      <c r="B2903" s="8"/>
      <c r="C2903" s="8"/>
    </row>
    <row r="2904" spans="2:3" x14ac:dyDescent="0.45">
      <c r="B2904" s="8"/>
      <c r="C2904" s="8"/>
    </row>
    <row r="2905" spans="2:3" x14ac:dyDescent="0.45">
      <c r="B2905" s="8"/>
      <c r="C2905" s="8"/>
    </row>
    <row r="2906" spans="2:3" x14ac:dyDescent="0.45">
      <c r="B2906" s="8"/>
      <c r="C2906" s="8"/>
    </row>
    <row r="2907" spans="2:3" x14ac:dyDescent="0.45">
      <c r="B2907" s="8"/>
      <c r="C2907" s="8"/>
    </row>
    <row r="2908" spans="2:3" x14ac:dyDescent="0.45">
      <c r="B2908" s="8"/>
      <c r="C2908" s="8"/>
    </row>
    <row r="2909" spans="2:3" x14ac:dyDescent="0.45">
      <c r="B2909" s="8"/>
      <c r="C2909" s="8"/>
    </row>
    <row r="2910" spans="2:3" x14ac:dyDescent="0.45">
      <c r="B2910" s="8"/>
      <c r="C2910" s="8"/>
    </row>
    <row r="2911" spans="2:3" x14ac:dyDescent="0.45">
      <c r="B2911" s="8"/>
      <c r="C2911" s="8"/>
    </row>
    <row r="2912" spans="2:3" x14ac:dyDescent="0.45">
      <c r="B2912" s="8"/>
      <c r="C2912" s="8"/>
    </row>
    <row r="2913" spans="2:3" x14ac:dyDescent="0.45">
      <c r="B2913" s="8"/>
      <c r="C2913" s="8"/>
    </row>
    <row r="2914" spans="2:3" x14ac:dyDescent="0.45">
      <c r="B2914" s="8"/>
      <c r="C2914" s="8"/>
    </row>
    <row r="2915" spans="2:3" x14ac:dyDescent="0.45">
      <c r="B2915" s="8"/>
      <c r="C2915" s="8"/>
    </row>
    <row r="2916" spans="2:3" x14ac:dyDescent="0.45">
      <c r="B2916" s="8"/>
      <c r="C2916" s="8"/>
    </row>
    <row r="2917" spans="2:3" x14ac:dyDescent="0.45">
      <c r="B2917" s="8"/>
      <c r="C2917" s="8"/>
    </row>
    <row r="2918" spans="2:3" x14ac:dyDescent="0.45">
      <c r="B2918" s="8"/>
      <c r="C2918" s="8"/>
    </row>
    <row r="2919" spans="2:3" x14ac:dyDescent="0.45">
      <c r="B2919" s="8"/>
      <c r="C2919" s="8"/>
    </row>
    <row r="2920" spans="2:3" x14ac:dyDescent="0.45">
      <c r="B2920" s="8"/>
      <c r="C2920" s="8"/>
    </row>
    <row r="2921" spans="2:3" x14ac:dyDescent="0.45">
      <c r="B2921" s="8"/>
      <c r="C2921" s="8"/>
    </row>
    <row r="2922" spans="2:3" x14ac:dyDescent="0.45">
      <c r="B2922" s="8"/>
      <c r="C2922" s="8"/>
    </row>
    <row r="2923" spans="2:3" x14ac:dyDescent="0.45">
      <c r="B2923" s="8"/>
      <c r="C2923" s="8"/>
    </row>
    <row r="2924" spans="2:3" x14ac:dyDescent="0.45">
      <c r="B2924" s="8"/>
      <c r="C2924" s="8"/>
    </row>
    <row r="2925" spans="2:3" x14ac:dyDescent="0.45">
      <c r="B2925" s="8"/>
      <c r="C2925" s="8"/>
    </row>
    <row r="2926" spans="2:3" x14ac:dyDescent="0.45">
      <c r="B2926" s="8"/>
      <c r="C2926" s="8"/>
    </row>
    <row r="2927" spans="2:3" x14ac:dyDescent="0.45">
      <c r="B2927" s="8"/>
      <c r="C2927" s="8"/>
    </row>
    <row r="2928" spans="2:3" x14ac:dyDescent="0.45">
      <c r="B2928" s="8"/>
      <c r="C2928" s="8"/>
    </row>
    <row r="2929" spans="2:3" x14ac:dyDescent="0.45">
      <c r="B2929" s="8"/>
      <c r="C2929" s="8"/>
    </row>
    <row r="2930" spans="2:3" x14ac:dyDescent="0.45">
      <c r="B2930" s="8"/>
      <c r="C2930" s="8"/>
    </row>
    <row r="2931" spans="2:3" x14ac:dyDescent="0.45">
      <c r="B2931" s="8"/>
      <c r="C2931" s="8"/>
    </row>
    <row r="2932" spans="2:3" x14ac:dyDescent="0.45">
      <c r="B2932" s="8"/>
      <c r="C2932" s="8"/>
    </row>
    <row r="2933" spans="2:3" x14ac:dyDescent="0.45">
      <c r="B2933" s="8"/>
      <c r="C2933" s="8"/>
    </row>
    <row r="2934" spans="2:3" x14ac:dyDescent="0.45">
      <c r="B2934" s="8"/>
      <c r="C2934" s="8"/>
    </row>
  </sheetData>
  <mergeCells count="15">
    <mergeCell ref="A49:A59"/>
    <mergeCell ref="A61:A65"/>
    <mergeCell ref="A67:A70"/>
    <mergeCell ref="A77:A83"/>
    <mergeCell ref="A85:A89"/>
    <mergeCell ref="A9:A16"/>
    <mergeCell ref="X3:AI3"/>
    <mergeCell ref="A20:A27"/>
    <mergeCell ref="A32:A43"/>
    <mergeCell ref="A45:A47"/>
    <mergeCell ref="F1:G1"/>
    <mergeCell ref="D3:D7"/>
    <mergeCell ref="I3:I7"/>
    <mergeCell ref="L3:W3"/>
    <mergeCell ref="F2:G2"/>
  </mergeCells>
  <conditionalFormatting sqref="K94:AI94">
    <cfRule type="colorScale" priority="2">
      <colorScale>
        <cfvo type="min"/>
        <cfvo type="percentile" val="50"/>
        <cfvo type="max"/>
        <color rgb="FFF8696B"/>
        <color rgb="FFFCFCFF"/>
        <color rgb="FF63BE7B"/>
      </colorScale>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E4A30-95FD-4261-95AD-FB2449FF6320}">
  <dimension ref="A4:F26"/>
  <sheetViews>
    <sheetView zoomScaleNormal="100" workbookViewId="0">
      <selection activeCell="N34" sqref="N34"/>
    </sheetView>
  </sheetViews>
  <sheetFormatPr baseColWidth="10" defaultRowHeight="14.25" x14ac:dyDescent="0.45"/>
  <cols>
    <col min="1" max="1" width="33.53125" bestFit="1" customWidth="1"/>
    <col min="2" max="2" width="14.9296875" customWidth="1"/>
    <col min="3" max="3" width="9" customWidth="1"/>
    <col min="4" max="4" width="14.9296875" customWidth="1"/>
    <col min="5" max="5" width="12" customWidth="1"/>
  </cols>
  <sheetData>
    <row r="4" spans="1:6" ht="18" x14ac:dyDescent="0.45">
      <c r="A4" s="248" t="s">
        <v>137</v>
      </c>
      <c r="B4" s="249">
        <v>2025</v>
      </c>
      <c r="C4" s="250" t="s">
        <v>146</v>
      </c>
      <c r="D4" s="251" t="s">
        <v>147</v>
      </c>
      <c r="E4" s="251"/>
    </row>
    <row r="5" spans="1:6" x14ac:dyDescent="0.45">
      <c r="A5" s="248"/>
      <c r="B5" s="249"/>
      <c r="C5" s="250"/>
      <c r="D5" s="174">
        <f>'4. EXEMPLE Suivi de trésorerie'!F6</f>
        <v>6</v>
      </c>
      <c r="E5" s="174">
        <f>'4. EXEMPLE Suivi de trésorerie'!G6</f>
        <v>2025</v>
      </c>
    </row>
    <row r="6" spans="1:6" x14ac:dyDescent="0.45">
      <c r="A6" s="248"/>
      <c r="B6" s="249"/>
      <c r="C6" s="250"/>
      <c r="D6" s="174" t="s">
        <v>135</v>
      </c>
      <c r="E6" s="173" t="s">
        <v>148</v>
      </c>
    </row>
    <row r="7" spans="1:6" x14ac:dyDescent="0.45">
      <c r="A7" s="175" t="s">
        <v>107</v>
      </c>
      <c r="B7" s="176">
        <f>'4. EXEMPLE Suivi de trésorerie'!D9</f>
        <v>52500</v>
      </c>
      <c r="C7" s="177">
        <f>B7/B$12</f>
        <v>0.32987747408105561</v>
      </c>
      <c r="D7" s="176">
        <f>'4. EXEMPLE Suivi de trésorerie'!F9</f>
        <v>48000</v>
      </c>
      <c r="E7" s="177">
        <f>'4. EXEMPLE Suivi de trésorerie'!G9</f>
        <v>1.09375</v>
      </c>
    </row>
    <row r="8" spans="1:6" x14ac:dyDescent="0.45">
      <c r="A8" s="175" t="s">
        <v>108</v>
      </c>
      <c r="B8" s="176">
        <f>'4. EXEMPLE Suivi de trésorerie'!D10</f>
        <v>20700</v>
      </c>
      <c r="C8" s="177">
        <f t="shared" ref="C8:C21" si="0">B8/B$12</f>
        <v>0.13006597549481622</v>
      </c>
      <c r="D8" s="176">
        <f>'4. EXEMPLE Suivi de trésorerie'!F10</f>
        <v>30000</v>
      </c>
      <c r="E8" s="177">
        <f>'4. EXEMPLE Suivi de trésorerie'!G10</f>
        <v>0.69</v>
      </c>
    </row>
    <row r="9" spans="1:6" x14ac:dyDescent="0.45">
      <c r="A9" s="175" t="s">
        <v>109</v>
      </c>
      <c r="B9" s="176">
        <f>'4. EXEMPLE Suivi de trésorerie'!D11</f>
        <v>68500</v>
      </c>
      <c r="C9" s="177">
        <f t="shared" si="0"/>
        <v>0.430411561420044</v>
      </c>
      <c r="D9" s="176">
        <f>'4. EXEMPLE Suivi de trésorerie'!F11</f>
        <v>60000</v>
      </c>
      <c r="E9" s="177">
        <f>'4. EXEMPLE Suivi de trésorerie'!G11</f>
        <v>1.1416666666666666</v>
      </c>
    </row>
    <row r="10" spans="1:6" x14ac:dyDescent="0.45">
      <c r="A10" s="175" t="s">
        <v>110</v>
      </c>
      <c r="B10" s="176">
        <f>'4. EXEMPLE Suivi de trésorerie'!D12</f>
        <v>2950</v>
      </c>
      <c r="C10" s="177">
        <f t="shared" si="0"/>
        <v>1.8535972353125981E-2</v>
      </c>
      <c r="D10" s="176">
        <f>'4. EXEMPLE Suivi de trésorerie'!F12</f>
        <v>6000</v>
      </c>
      <c r="E10" s="177">
        <f>'4. EXEMPLE Suivi de trésorerie'!G12</f>
        <v>0.49166666666666664</v>
      </c>
    </row>
    <row r="11" spans="1:6" x14ac:dyDescent="0.45">
      <c r="A11" s="175" t="s">
        <v>111</v>
      </c>
      <c r="B11" s="176">
        <f>'4. EXEMPLE Suivi de trésorerie'!D13</f>
        <v>14500</v>
      </c>
      <c r="C11" s="177">
        <f t="shared" si="0"/>
        <v>9.1109016650958219E-2</v>
      </c>
      <c r="D11" s="176">
        <f>'4. EXEMPLE Suivi de trésorerie'!F13</f>
        <v>12000</v>
      </c>
      <c r="E11" s="177">
        <f>'4. EXEMPLE Suivi de trésorerie'!G13</f>
        <v>1.2083333333333333</v>
      </c>
    </row>
    <row r="12" spans="1:6" x14ac:dyDescent="0.45">
      <c r="A12" s="180" t="s">
        <v>138</v>
      </c>
      <c r="B12" s="181">
        <f>'4. EXEMPLE Suivi de trésorerie'!D17</f>
        <v>159150</v>
      </c>
      <c r="C12" s="182">
        <f t="shared" si="0"/>
        <v>1</v>
      </c>
      <c r="D12" s="181">
        <f>'4. EXEMPLE Suivi de trésorerie'!F17</f>
        <v>156000</v>
      </c>
      <c r="E12" s="182">
        <f>'4. EXEMPLE Suivi de trésorerie'!G17</f>
        <v>1.0201923076923076</v>
      </c>
      <c r="F12" s="183"/>
    </row>
    <row r="13" spans="1:6" x14ac:dyDescent="0.45">
      <c r="A13" s="175" t="s">
        <v>112</v>
      </c>
      <c r="B13" s="176">
        <f>'4. EXEMPLE Suivi de trésorerie'!D20</f>
        <v>-2070</v>
      </c>
      <c r="C13" s="177">
        <f t="shared" si="0"/>
        <v>-1.3006597549481622E-2</v>
      </c>
      <c r="D13" s="176">
        <f>'4. EXEMPLE Suivi de trésorerie'!F20</f>
        <v>-1800</v>
      </c>
      <c r="E13" s="177">
        <f>'4. EXEMPLE Suivi de trésorerie'!G20</f>
        <v>1.1499999999999999</v>
      </c>
    </row>
    <row r="14" spans="1:6" x14ac:dyDescent="0.45">
      <c r="A14" s="175" t="s">
        <v>113</v>
      </c>
      <c r="B14" s="176">
        <f>'4. EXEMPLE Suivi de trésorerie'!D21</f>
        <v>-26250</v>
      </c>
      <c r="C14" s="177">
        <f t="shared" si="0"/>
        <v>-0.16493873704052781</v>
      </c>
      <c r="D14" s="176">
        <f>'4. EXEMPLE Suivi de trésorerie'!F21</f>
        <v>-24000</v>
      </c>
      <c r="E14" s="177">
        <f>'4. EXEMPLE Suivi de trésorerie'!G21</f>
        <v>0</v>
      </c>
    </row>
    <row r="15" spans="1:6" x14ac:dyDescent="0.45">
      <c r="A15" s="184" t="s">
        <v>139</v>
      </c>
      <c r="B15" s="185">
        <f>'4. EXEMPLE Suivi de trésorerie'!D28</f>
        <v>-28320</v>
      </c>
      <c r="C15" s="186">
        <f t="shared" si="0"/>
        <v>-0.17794533459000941</v>
      </c>
      <c r="D15" s="185">
        <f>'4. EXEMPLE Suivi de trésorerie'!F28</f>
        <v>-25800</v>
      </c>
      <c r="E15" s="186">
        <f>'4. EXEMPLE Suivi de trésorerie'!G28</f>
        <v>1.0976744186046512</v>
      </c>
    </row>
    <row r="16" spans="1:6" x14ac:dyDescent="0.45">
      <c r="A16" s="187" t="s">
        <v>51</v>
      </c>
      <c r="B16" s="188">
        <f>'4. EXEMPLE Suivi de trésorerie'!D30</f>
        <v>130830</v>
      </c>
      <c r="C16" s="189">
        <f t="shared" si="0"/>
        <v>0.82205466540999061</v>
      </c>
      <c r="D16" s="188">
        <f>'4. EXEMPLE Suivi de trésorerie'!F30</f>
        <v>130200</v>
      </c>
      <c r="E16" s="189">
        <f>'4. EXEMPLE Suivi de trésorerie'!G30</f>
        <v>1.0048387096774194</v>
      </c>
    </row>
    <row r="17" spans="1:5" x14ac:dyDescent="0.45">
      <c r="A17" s="175" t="s">
        <v>140</v>
      </c>
      <c r="B17" s="176">
        <f>'4. EXEMPLE Suivi de trésorerie'!D44</f>
        <v>-76700</v>
      </c>
      <c r="C17" s="177">
        <f t="shared" si="0"/>
        <v>-0.48193528118127554</v>
      </c>
      <c r="D17" s="176">
        <f>'4. EXEMPLE Suivi de trésorerie'!F44</f>
        <v>-77200</v>
      </c>
      <c r="E17" s="177">
        <f>'4. EXEMPLE Suivi de trésorerie'!G44</f>
        <v>0.99352331606217614</v>
      </c>
    </row>
    <row r="18" spans="1:5" x14ac:dyDescent="0.45">
      <c r="A18" s="175" t="s">
        <v>141</v>
      </c>
      <c r="B18" s="176">
        <f>'4. EXEMPLE Suivi de trésorerie'!D48</f>
        <v>-7200</v>
      </c>
      <c r="C18" s="177">
        <f t="shared" si="0"/>
        <v>-4.5240339302544771E-2</v>
      </c>
      <c r="D18" s="176">
        <f>'4. EXEMPLE Suivi de trésorerie'!F48</f>
        <v>-7200</v>
      </c>
      <c r="E18" s="177">
        <f>'4. EXEMPLE Suivi de trésorerie'!G48</f>
        <v>1</v>
      </c>
    </row>
    <row r="19" spans="1:5" x14ac:dyDescent="0.45">
      <c r="A19" s="175" t="s">
        <v>142</v>
      </c>
      <c r="B19" s="176">
        <f>'4. EXEMPLE Suivi de trésorerie'!D60</f>
        <v>-9548</v>
      </c>
      <c r="C19" s="177">
        <f t="shared" si="0"/>
        <v>-5.9993716619541317E-2</v>
      </c>
      <c r="D19" s="176">
        <f>'4. EXEMPLE Suivi de trésorerie'!F60</f>
        <v>-9850</v>
      </c>
      <c r="E19" s="177">
        <f>'4. EXEMPLE Suivi de trésorerie'!G60</f>
        <v>0.96934010152284267</v>
      </c>
    </row>
    <row r="20" spans="1:5" x14ac:dyDescent="0.45">
      <c r="A20" s="175" t="s">
        <v>143</v>
      </c>
      <c r="B20" s="176">
        <f>'4. EXEMPLE Suivi de trésorerie'!D66</f>
        <v>-3300</v>
      </c>
      <c r="C20" s="177">
        <f t="shared" si="0"/>
        <v>-2.0735155513666354E-2</v>
      </c>
      <c r="D20" s="176">
        <f>'4. EXEMPLE Suivi de trésorerie'!F66</f>
        <v>-3000</v>
      </c>
      <c r="E20" s="177">
        <f>'4. EXEMPLE Suivi de trésorerie'!G66</f>
        <v>1.1000000000000001</v>
      </c>
    </row>
    <row r="21" spans="1:5" x14ac:dyDescent="0.45">
      <c r="A21" s="175" t="s">
        <v>144</v>
      </c>
      <c r="B21" s="176">
        <f>'4. EXEMPLE Suivi de trésorerie'!D71</f>
        <v>0</v>
      </c>
      <c r="C21" s="177">
        <f t="shared" si="0"/>
        <v>0</v>
      </c>
      <c r="D21" s="176">
        <f>'4. EXEMPLE Suivi de trésorerie'!F71</f>
        <v>0</v>
      </c>
      <c r="E21" s="177" t="str">
        <f>'4. EXEMPLE Suivi de trésorerie'!G71</f>
        <v/>
      </c>
    </row>
    <row r="22" spans="1:5" x14ac:dyDescent="0.45">
      <c r="A22" s="184" t="s">
        <v>185</v>
      </c>
      <c r="B22" s="185">
        <f>'4. EXEMPLE Suivi de trésorerie'!D73</f>
        <v>-125068</v>
      </c>
      <c r="C22" s="186">
        <f>B22/B$12</f>
        <v>-0.78584982720703733</v>
      </c>
      <c r="D22" s="185">
        <f>'4. EXEMPLE Suivi de trésorerie'!F73</f>
        <v>-123050</v>
      </c>
      <c r="E22" s="186">
        <f>'4. EXEMPLE Suivi de trésorerie'!G73</f>
        <v>1.0163998374644454</v>
      </c>
    </row>
    <row r="23" spans="1:5" x14ac:dyDescent="0.45">
      <c r="A23" s="190" t="s">
        <v>145</v>
      </c>
      <c r="B23" s="191">
        <f>'4. EXEMPLE Suivi de trésorerie'!D75</f>
        <v>34082</v>
      </c>
      <c r="C23" s="192">
        <f>B23/B$12</f>
        <v>0.21415017279296261</v>
      </c>
      <c r="D23" s="191">
        <f>'4. EXEMPLE Suivi de trésorerie'!F75</f>
        <v>32950</v>
      </c>
      <c r="E23" s="192">
        <f>'4. EXEMPLE Suivi de trésorerie'!G75</f>
        <v>1.0343550834597877</v>
      </c>
    </row>
    <row r="24" spans="1:5" x14ac:dyDescent="0.45">
      <c r="A24" s="175" t="s">
        <v>37</v>
      </c>
      <c r="B24" s="176">
        <f>'4. EXEMPLE Suivi de trésorerie'!D84</f>
        <v>-2450</v>
      </c>
      <c r="C24" s="177">
        <f>B24/B$12</f>
        <v>-1.5394282123782596E-2</v>
      </c>
      <c r="D24" s="176">
        <f>'4. EXEMPLE Suivi de trésorerie'!F84</f>
        <v>-3000</v>
      </c>
      <c r="E24" s="178">
        <f>'4. EXEMPLE Suivi de trésorerie'!G84</f>
        <v>0.81666666666666665</v>
      </c>
    </row>
    <row r="25" spans="1:5" x14ac:dyDescent="0.45">
      <c r="A25" s="175" t="s">
        <v>40</v>
      </c>
      <c r="B25" s="176">
        <f>'4. EXEMPLE Suivi de trésorerie'!D90</f>
        <v>0</v>
      </c>
      <c r="C25" s="177">
        <f>B25/B$12</f>
        <v>0</v>
      </c>
      <c r="D25" s="176">
        <f>'4. EXEMPLE Suivi de trésorerie'!F90</f>
        <v>0</v>
      </c>
      <c r="E25" s="179" t="str">
        <f>'4. EXEMPLE Suivi de trésorerie'!G90</f>
        <v/>
      </c>
    </row>
    <row r="26" spans="1:5" x14ac:dyDescent="0.45">
      <c r="A26" s="193" t="s">
        <v>186</v>
      </c>
      <c r="B26" s="194">
        <f>'4. EXEMPLE Suivi de trésorerie'!D92</f>
        <v>31632</v>
      </c>
      <c r="C26" s="195">
        <f>B26/B$12</f>
        <v>0.19875589066918001</v>
      </c>
      <c r="D26" s="194">
        <f>'4. EXEMPLE Suivi de trésorerie'!F92</f>
        <v>29950</v>
      </c>
      <c r="E26" s="195">
        <f>'4. EXEMPLE Suivi de trésorerie'!G92</f>
        <v>1.0561602671118531</v>
      </c>
    </row>
  </sheetData>
  <mergeCells count="4">
    <mergeCell ref="B4:B6"/>
    <mergeCell ref="C4:C6"/>
    <mergeCell ref="A4:A6"/>
    <mergeCell ref="D4:E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CAD3-0401-44A3-8662-B26672C5A63F}">
  <dimension ref="A1:E36"/>
  <sheetViews>
    <sheetView workbookViewId="0">
      <selection activeCell="B24" sqref="B24"/>
    </sheetView>
  </sheetViews>
  <sheetFormatPr baseColWidth="10" defaultRowHeight="14.25" x14ac:dyDescent="0.45"/>
  <cols>
    <col min="1" max="1" width="13.3984375" customWidth="1"/>
    <col min="2" max="2" width="37.53125" customWidth="1"/>
    <col min="3" max="3" width="2.3984375" customWidth="1"/>
    <col min="4" max="4" width="12.33203125" customWidth="1"/>
    <col min="5" max="5" width="37.53125" customWidth="1"/>
  </cols>
  <sheetData>
    <row r="1" spans="1:5" ht="26.65" x14ac:dyDescent="0.85">
      <c r="A1" s="208" t="s">
        <v>45</v>
      </c>
      <c r="B1" s="209"/>
      <c r="C1" s="209"/>
      <c r="D1" s="209"/>
      <c r="E1" s="208">
        <v>2025</v>
      </c>
    </row>
    <row r="2" spans="1:5" ht="6" customHeight="1" x14ac:dyDescent="0.45">
      <c r="A2" s="200"/>
      <c r="B2" s="200"/>
      <c r="C2" s="200"/>
      <c r="D2" s="200"/>
      <c r="E2" s="200"/>
    </row>
    <row r="3" spans="1:5" ht="26.65" x14ac:dyDescent="0.85">
      <c r="A3" s="196" t="s">
        <v>189</v>
      </c>
    </row>
    <row r="4" spans="1:5" ht="26.65" x14ac:dyDescent="0.85">
      <c r="A4" s="196"/>
    </row>
    <row r="5" spans="1:5" x14ac:dyDescent="0.45">
      <c r="A5" s="183" t="s">
        <v>194</v>
      </c>
      <c r="B5" s="183" t="s">
        <v>68</v>
      </c>
      <c r="C5" s="183"/>
      <c r="D5" s="183" t="s">
        <v>194</v>
      </c>
      <c r="E5" s="183" t="s">
        <v>68</v>
      </c>
    </row>
    <row r="6" spans="1:5" ht="17.25" x14ac:dyDescent="0.55000000000000004">
      <c r="A6" s="206" t="s">
        <v>190</v>
      </c>
      <c r="B6" s="204"/>
      <c r="C6" s="200"/>
      <c r="D6" s="207" t="s">
        <v>191</v>
      </c>
      <c r="E6" s="205"/>
    </row>
    <row r="7" spans="1:5" x14ac:dyDescent="0.45">
      <c r="A7" s="201">
        <v>3000</v>
      </c>
      <c r="B7" s="197" t="s">
        <v>47</v>
      </c>
      <c r="C7" s="200"/>
      <c r="D7" s="202">
        <v>6000</v>
      </c>
      <c r="E7" s="198" t="s">
        <v>29</v>
      </c>
    </row>
    <row r="8" spans="1:5" x14ac:dyDescent="0.45">
      <c r="A8" s="201">
        <v>3200</v>
      </c>
      <c r="B8" s="197" t="s">
        <v>16</v>
      </c>
      <c r="C8" s="200"/>
      <c r="D8" s="202"/>
      <c r="E8" s="198"/>
    </row>
    <row r="9" spans="1:5" x14ac:dyDescent="0.45">
      <c r="A9" s="201">
        <v>3400</v>
      </c>
      <c r="B9" s="197" t="s">
        <v>46</v>
      </c>
      <c r="C9" s="200"/>
      <c r="D9" s="202"/>
      <c r="E9" s="198"/>
    </row>
    <row r="10" spans="1:5" ht="17.25" x14ac:dyDescent="0.55000000000000004">
      <c r="A10" s="201">
        <v>3600</v>
      </c>
      <c r="B10" s="197" t="s">
        <v>48</v>
      </c>
      <c r="C10" s="200"/>
      <c r="D10" s="206" t="s">
        <v>142</v>
      </c>
      <c r="E10" s="204"/>
    </row>
    <row r="11" spans="1:5" x14ac:dyDescent="0.45">
      <c r="A11" s="201"/>
      <c r="B11" s="197"/>
      <c r="C11" s="200"/>
      <c r="D11" s="202">
        <v>6200</v>
      </c>
      <c r="E11" s="198" t="s">
        <v>53</v>
      </c>
    </row>
    <row r="12" spans="1:5" x14ac:dyDescent="0.45">
      <c r="A12" s="201"/>
      <c r="B12" s="197"/>
      <c r="C12" s="200"/>
      <c r="D12" s="202">
        <v>6300</v>
      </c>
      <c r="E12" s="198" t="s">
        <v>31</v>
      </c>
    </row>
    <row r="13" spans="1:5" x14ac:dyDescent="0.45">
      <c r="A13" s="201"/>
      <c r="B13" s="197"/>
      <c r="C13" s="200"/>
      <c r="D13" s="202">
        <v>6400</v>
      </c>
      <c r="E13" s="198" t="s">
        <v>54</v>
      </c>
    </row>
    <row r="14" spans="1:5" x14ac:dyDescent="0.45">
      <c r="A14" s="201"/>
      <c r="B14" s="197"/>
      <c r="C14" s="200"/>
      <c r="D14" s="202">
        <v>6500</v>
      </c>
      <c r="E14" s="198" t="s">
        <v>55</v>
      </c>
    </row>
    <row r="15" spans="1:5" ht="17.25" x14ac:dyDescent="0.55000000000000004">
      <c r="A15" s="206" t="s">
        <v>192</v>
      </c>
      <c r="B15" s="204"/>
      <c r="C15" s="200"/>
      <c r="D15" s="202">
        <v>6570</v>
      </c>
      <c r="E15" s="198" t="s">
        <v>56</v>
      </c>
    </row>
    <row r="16" spans="1:5" x14ac:dyDescent="0.45">
      <c r="A16" s="202">
        <v>4000</v>
      </c>
      <c r="B16" s="198" t="s">
        <v>49</v>
      </c>
      <c r="C16" s="200"/>
      <c r="D16" s="202"/>
      <c r="E16" s="198"/>
    </row>
    <row r="17" spans="1:5" x14ac:dyDescent="0.45">
      <c r="A17" s="202">
        <v>4200</v>
      </c>
      <c r="B17" s="198" t="s">
        <v>19</v>
      </c>
      <c r="C17" s="200"/>
      <c r="D17" s="202"/>
      <c r="E17" s="198"/>
    </row>
    <row r="18" spans="1:5" x14ac:dyDescent="0.45">
      <c r="A18" s="202">
        <v>4400</v>
      </c>
      <c r="B18" s="198" t="s">
        <v>20</v>
      </c>
      <c r="C18" s="200"/>
      <c r="D18" s="202"/>
      <c r="E18" s="198"/>
    </row>
    <row r="19" spans="1:5" x14ac:dyDescent="0.45">
      <c r="A19" s="202"/>
      <c r="B19" s="198"/>
      <c r="C19" s="200"/>
      <c r="D19" s="202"/>
      <c r="E19" s="198"/>
    </row>
    <row r="20" spans="1:5" x14ac:dyDescent="0.45">
      <c r="A20" s="202"/>
      <c r="B20" s="198"/>
      <c r="C20" s="200"/>
      <c r="D20" s="202"/>
      <c r="E20" s="198"/>
    </row>
    <row r="21" spans="1:5" x14ac:dyDescent="0.45">
      <c r="A21" s="202"/>
      <c r="B21" s="198"/>
      <c r="C21" s="200"/>
      <c r="D21" s="202"/>
      <c r="E21" s="198"/>
    </row>
    <row r="22" spans="1:5" ht="17.25" x14ac:dyDescent="0.55000000000000004">
      <c r="A22" s="202"/>
      <c r="B22" s="198"/>
      <c r="C22" s="200"/>
      <c r="D22" s="206" t="s">
        <v>187</v>
      </c>
      <c r="E22" s="204"/>
    </row>
    <row r="23" spans="1:5" x14ac:dyDescent="0.45">
      <c r="A23" s="202"/>
      <c r="B23" s="198"/>
      <c r="C23" s="200"/>
      <c r="D23" s="202">
        <v>6600</v>
      </c>
      <c r="E23" s="198" t="s">
        <v>57</v>
      </c>
    </row>
    <row r="24" spans="1:5" ht="17.25" x14ac:dyDescent="0.55000000000000004">
      <c r="A24" s="206" t="s">
        <v>193</v>
      </c>
      <c r="B24" s="204"/>
      <c r="C24" s="200"/>
      <c r="D24" s="202">
        <v>6700</v>
      </c>
      <c r="E24" s="198" t="s">
        <v>58</v>
      </c>
    </row>
    <row r="25" spans="1:5" x14ac:dyDescent="0.45">
      <c r="A25" s="202">
        <v>5000</v>
      </c>
      <c r="B25" s="198" t="s">
        <v>196</v>
      </c>
      <c r="C25" s="200"/>
      <c r="D25" s="202"/>
      <c r="E25" s="198"/>
    </row>
    <row r="26" spans="1:5" x14ac:dyDescent="0.45">
      <c r="A26" s="202">
        <v>5700</v>
      </c>
      <c r="B26" s="198" t="s">
        <v>201</v>
      </c>
      <c r="C26" s="200"/>
      <c r="D26" s="202"/>
      <c r="E26" s="198"/>
    </row>
    <row r="27" spans="1:5" x14ac:dyDescent="0.45">
      <c r="A27" s="202">
        <v>5710</v>
      </c>
      <c r="B27" s="198" t="s">
        <v>202</v>
      </c>
      <c r="C27" s="200"/>
      <c r="D27" s="202"/>
      <c r="E27" s="198"/>
    </row>
    <row r="28" spans="1:5" ht="17.25" x14ac:dyDescent="0.55000000000000004">
      <c r="A28" s="202">
        <v>5720</v>
      </c>
      <c r="B28" s="198" t="s">
        <v>203</v>
      </c>
      <c r="C28" s="200"/>
      <c r="D28" s="206" t="s">
        <v>59</v>
      </c>
      <c r="E28" s="204"/>
    </row>
    <row r="29" spans="1:5" x14ac:dyDescent="0.45">
      <c r="A29" s="202">
        <v>5730</v>
      </c>
      <c r="B29" s="198" t="s">
        <v>204</v>
      </c>
      <c r="C29" s="200"/>
      <c r="D29" s="202">
        <v>6900</v>
      </c>
      <c r="E29" s="198" t="s">
        <v>59</v>
      </c>
    </row>
    <row r="30" spans="1:5" x14ac:dyDescent="0.45">
      <c r="A30" s="202">
        <v>5740</v>
      </c>
      <c r="B30" s="198" t="s">
        <v>205</v>
      </c>
      <c r="C30" s="200"/>
      <c r="D30" s="202">
        <v>8900</v>
      </c>
      <c r="E30" s="198" t="s">
        <v>34</v>
      </c>
    </row>
    <row r="31" spans="1:5" ht="17.25" x14ac:dyDescent="0.55000000000000004">
      <c r="A31" s="202">
        <v>5800</v>
      </c>
      <c r="B31" s="198" t="s">
        <v>52</v>
      </c>
      <c r="C31" s="200"/>
      <c r="D31" s="206" t="s">
        <v>188</v>
      </c>
      <c r="E31" s="204"/>
    </row>
    <row r="32" spans="1:5" x14ac:dyDescent="0.45">
      <c r="A32" s="202"/>
      <c r="B32" s="198"/>
      <c r="C32" s="200"/>
      <c r="D32" s="203">
        <v>1500</v>
      </c>
      <c r="E32" s="199" t="s">
        <v>60</v>
      </c>
    </row>
    <row r="33" spans="1:5" x14ac:dyDescent="0.45">
      <c r="A33" s="202"/>
      <c r="B33" s="198"/>
      <c r="C33" s="200"/>
      <c r="D33" s="203">
        <v>1510</v>
      </c>
      <c r="E33" s="199" t="s">
        <v>61</v>
      </c>
    </row>
    <row r="34" spans="1:5" x14ac:dyDescent="0.45">
      <c r="A34" s="202"/>
      <c r="B34" s="198"/>
      <c r="C34" s="200"/>
      <c r="D34" s="203">
        <v>1520</v>
      </c>
      <c r="E34" s="199" t="s">
        <v>38</v>
      </c>
    </row>
    <row r="35" spans="1:5" x14ac:dyDescent="0.45">
      <c r="A35" s="202"/>
      <c r="B35" s="198"/>
      <c r="C35" s="200"/>
      <c r="D35" s="203">
        <v>1530</v>
      </c>
      <c r="E35" s="199" t="s">
        <v>39</v>
      </c>
    </row>
    <row r="36" spans="1:5" x14ac:dyDescent="0.45">
      <c r="A36" s="202"/>
      <c r="B36" s="198"/>
      <c r="C36" s="200"/>
      <c r="D36" s="203">
        <v>1540</v>
      </c>
      <c r="E36" s="199"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8BB85-433A-4290-AD35-69EA82B54785}">
  <dimension ref="A3:AF2930"/>
  <sheetViews>
    <sheetView topLeftCell="B1" zoomScale="70" zoomScaleNormal="70" workbookViewId="0">
      <pane xSplit="6" ySplit="7" topLeftCell="H8" activePane="bottomRight" state="frozen"/>
      <selection activeCell="B1" sqref="B1"/>
      <selection pane="topRight" activeCell="H1" sqref="H1"/>
      <selection pane="bottomLeft" activeCell="B6" sqref="B6"/>
      <selection pane="bottomRight" activeCell="K22" sqref="K22"/>
    </sheetView>
  </sheetViews>
  <sheetFormatPr baseColWidth="10" defaultColWidth="10.73046875" defaultRowHeight="14.25" outlineLevelRow="1" x14ac:dyDescent="0.45"/>
  <cols>
    <col min="1" max="1" width="3.6640625" style="82" customWidth="1"/>
    <col min="2" max="2" width="5.46484375" style="2" customWidth="1"/>
    <col min="3" max="3" width="35.3984375" style="2" bestFit="1" customWidth="1"/>
    <col min="4" max="4" width="11.33203125" style="3" customWidth="1"/>
    <col min="5" max="5" width="1" style="4" customWidth="1"/>
    <col min="6" max="6" width="11.33203125" style="3" customWidth="1"/>
    <col min="7" max="7" width="1" style="4" customWidth="1"/>
    <col min="8" max="8" width="11.59765625" style="7" customWidth="1"/>
    <col min="9" max="9" width="11.59765625" style="107" bestFit="1" customWidth="1"/>
    <col min="10" max="10" width="11.796875" style="7" bestFit="1" customWidth="1"/>
    <col min="11" max="12" width="11.59765625" style="7" bestFit="1" customWidth="1"/>
    <col min="13" max="20" width="10.73046875" style="7"/>
    <col min="21" max="21" width="10.73046875" style="94"/>
    <col min="22" max="31" width="10.73046875" style="8"/>
    <col min="32" max="32" width="10.73046875" style="216"/>
    <col min="33" max="16384" width="10.73046875" style="8"/>
  </cols>
  <sheetData>
    <row r="3" spans="1:32" x14ac:dyDescent="0.45">
      <c r="A3" s="1"/>
    </row>
    <row r="4" spans="1:32" ht="18" x14ac:dyDescent="0.45">
      <c r="A4" s="1"/>
      <c r="D4" s="239">
        <f>'1. Plan comptable'!E1</f>
        <v>2025</v>
      </c>
      <c r="E4" s="119"/>
      <c r="F4" s="239">
        <f>D4+1</f>
        <v>2026</v>
      </c>
      <c r="G4" s="9"/>
      <c r="I4" s="240">
        <f>'1. Plan comptable'!E1</f>
        <v>2025</v>
      </c>
      <c r="J4" s="240"/>
      <c r="K4" s="240"/>
      <c r="L4" s="240"/>
      <c r="M4" s="240"/>
      <c r="N4" s="240"/>
      <c r="O4" s="240"/>
      <c r="P4" s="240"/>
      <c r="Q4" s="240"/>
      <c r="R4" s="240"/>
      <c r="S4" s="240"/>
      <c r="T4" s="240"/>
      <c r="U4" s="241">
        <f>'1. Plan comptable'!$E1+1</f>
        <v>2026</v>
      </c>
      <c r="V4" s="241"/>
      <c r="W4" s="241"/>
      <c r="X4" s="241"/>
      <c r="Y4" s="241"/>
      <c r="Z4" s="241"/>
      <c r="AA4" s="241"/>
      <c r="AB4" s="241"/>
      <c r="AC4" s="241"/>
      <c r="AD4" s="241"/>
      <c r="AE4" s="241"/>
      <c r="AF4" s="241"/>
    </row>
    <row r="5" spans="1:32" ht="14.35" hidden="1" customHeight="1" x14ac:dyDescent="0.45">
      <c r="A5" s="1"/>
      <c r="D5" s="239"/>
      <c r="E5" s="119"/>
      <c r="F5" s="239"/>
      <c r="G5" s="9"/>
      <c r="I5" s="95">
        <f>'1. Plan comptable'!$E1</f>
        <v>2025</v>
      </c>
      <c r="J5" s="11">
        <f>'1. Plan comptable'!$E1</f>
        <v>2025</v>
      </c>
      <c r="K5" s="11">
        <f>'1. Plan comptable'!$E1</f>
        <v>2025</v>
      </c>
      <c r="L5" s="11">
        <f>'1. Plan comptable'!$E1</f>
        <v>2025</v>
      </c>
      <c r="M5" s="11">
        <f>'1. Plan comptable'!$E1</f>
        <v>2025</v>
      </c>
      <c r="N5" s="11">
        <f>'1. Plan comptable'!$E1</f>
        <v>2025</v>
      </c>
      <c r="O5" s="11">
        <f>'1. Plan comptable'!$E1</f>
        <v>2025</v>
      </c>
      <c r="P5" s="11">
        <f>'1. Plan comptable'!$E1</f>
        <v>2025</v>
      </c>
      <c r="Q5" s="11">
        <f>'1. Plan comptable'!$E1</f>
        <v>2025</v>
      </c>
      <c r="R5" s="11">
        <f>'1. Plan comptable'!$E1</f>
        <v>2025</v>
      </c>
      <c r="S5" s="11">
        <f>'1. Plan comptable'!$E1</f>
        <v>2025</v>
      </c>
      <c r="T5" s="11">
        <f>'1. Plan comptable'!$E1</f>
        <v>2025</v>
      </c>
      <c r="U5" s="95">
        <f>'1. Plan comptable'!$E1+1</f>
        <v>2026</v>
      </c>
      <c r="V5" s="11">
        <f>'1. Plan comptable'!$E1+1</f>
        <v>2026</v>
      </c>
      <c r="W5" s="11">
        <f>'1. Plan comptable'!$E1+1</f>
        <v>2026</v>
      </c>
      <c r="X5" s="11">
        <f>'1. Plan comptable'!$E1+1</f>
        <v>2026</v>
      </c>
      <c r="Y5" s="11">
        <f>'1. Plan comptable'!$E1+1</f>
        <v>2026</v>
      </c>
      <c r="Z5" s="11">
        <f>'1. Plan comptable'!$E1+1</f>
        <v>2026</v>
      </c>
      <c r="AA5" s="11">
        <f>'1. Plan comptable'!$E1+1</f>
        <v>2026</v>
      </c>
      <c r="AB5" s="11">
        <f>'1. Plan comptable'!$E1+1</f>
        <v>2026</v>
      </c>
      <c r="AC5" s="11">
        <f>'1. Plan comptable'!$E1+1</f>
        <v>2026</v>
      </c>
      <c r="AD5" s="11">
        <f>'1. Plan comptable'!$E1+1</f>
        <v>2026</v>
      </c>
      <c r="AE5" s="11">
        <f>'1. Plan comptable'!$E1+1</f>
        <v>2026</v>
      </c>
      <c r="AF5" s="217">
        <f>'1. Plan comptable'!$E1+1</f>
        <v>2026</v>
      </c>
    </row>
    <row r="6" spans="1:32" ht="24.4" hidden="1" customHeight="1" x14ac:dyDescent="0.45">
      <c r="A6" s="1"/>
      <c r="D6" s="239"/>
      <c r="E6" s="119"/>
      <c r="F6" s="239"/>
      <c r="G6" s="9"/>
      <c r="I6" s="95">
        <v>1</v>
      </c>
      <c r="J6" s="11">
        <v>2</v>
      </c>
      <c r="K6" s="11">
        <v>3</v>
      </c>
      <c r="L6" s="11">
        <v>4</v>
      </c>
      <c r="M6" s="11">
        <v>5</v>
      </c>
      <c r="N6" s="11">
        <v>6</v>
      </c>
      <c r="O6" s="11">
        <v>7</v>
      </c>
      <c r="P6" s="11">
        <v>8</v>
      </c>
      <c r="Q6" s="11">
        <v>9</v>
      </c>
      <c r="R6" s="11">
        <v>10</v>
      </c>
      <c r="S6" s="11">
        <v>11</v>
      </c>
      <c r="T6" s="11">
        <v>12</v>
      </c>
      <c r="U6" s="95">
        <v>1</v>
      </c>
      <c r="V6" s="11">
        <v>2</v>
      </c>
      <c r="W6" s="11">
        <v>3</v>
      </c>
      <c r="X6" s="11">
        <v>4</v>
      </c>
      <c r="Y6" s="11">
        <v>5</v>
      </c>
      <c r="Z6" s="11">
        <v>6</v>
      </c>
      <c r="AA6" s="11">
        <v>7</v>
      </c>
      <c r="AB6" s="11">
        <v>8</v>
      </c>
      <c r="AC6" s="11">
        <v>9</v>
      </c>
      <c r="AD6" s="11">
        <v>10</v>
      </c>
      <c r="AE6" s="11">
        <v>11</v>
      </c>
      <c r="AF6" s="217">
        <v>12</v>
      </c>
    </row>
    <row r="7" spans="1:32" ht="14.25" customHeight="1" x14ac:dyDescent="0.45">
      <c r="A7" s="1"/>
      <c r="D7" s="239"/>
      <c r="E7" s="119"/>
      <c r="F7" s="239"/>
      <c r="G7" s="9"/>
      <c r="H7" s="12" t="s">
        <v>1</v>
      </c>
      <c r="I7" s="96" t="s">
        <v>2</v>
      </c>
      <c r="J7" s="12" t="s">
        <v>3</v>
      </c>
      <c r="K7" s="12" t="s">
        <v>4</v>
      </c>
      <c r="L7" s="12" t="s">
        <v>5</v>
      </c>
      <c r="M7" s="12" t="s">
        <v>6</v>
      </c>
      <c r="N7" s="12" t="s">
        <v>7</v>
      </c>
      <c r="O7" s="12" t="s">
        <v>8</v>
      </c>
      <c r="P7" s="12" t="s">
        <v>9</v>
      </c>
      <c r="Q7" s="12" t="s">
        <v>10</v>
      </c>
      <c r="R7" s="12" t="s">
        <v>11</v>
      </c>
      <c r="S7" s="12" t="s">
        <v>12</v>
      </c>
      <c r="T7" s="12" t="s">
        <v>13</v>
      </c>
      <c r="U7" s="96" t="s">
        <v>2</v>
      </c>
      <c r="V7" s="12" t="s">
        <v>3</v>
      </c>
      <c r="W7" s="12" t="s">
        <v>4</v>
      </c>
      <c r="X7" s="12" t="s">
        <v>5</v>
      </c>
      <c r="Y7" s="12" t="s">
        <v>6</v>
      </c>
      <c r="Z7" s="12" t="s">
        <v>7</v>
      </c>
      <c r="AA7" s="12" t="s">
        <v>8</v>
      </c>
      <c r="AB7" s="12" t="s">
        <v>9</v>
      </c>
      <c r="AC7" s="12" t="s">
        <v>10</v>
      </c>
      <c r="AD7" s="12" t="s">
        <v>11</v>
      </c>
      <c r="AE7" s="12" t="s">
        <v>12</v>
      </c>
      <c r="AF7" s="218" t="s">
        <v>13</v>
      </c>
    </row>
    <row r="8" spans="1:32" s="20" customFormat="1" ht="21.75" x14ac:dyDescent="0.45">
      <c r="A8" s="13"/>
      <c r="B8" s="14" t="s">
        <v>14</v>
      </c>
      <c r="C8" s="15"/>
      <c r="D8" s="16"/>
      <c r="E8" s="4"/>
      <c r="F8" s="16"/>
      <c r="G8" s="4"/>
      <c r="H8" s="19"/>
      <c r="I8" s="97"/>
      <c r="J8" s="19"/>
      <c r="K8" s="19"/>
      <c r="L8" s="19"/>
      <c r="M8" s="19"/>
      <c r="N8" s="19"/>
      <c r="O8" s="19"/>
      <c r="P8" s="19"/>
      <c r="Q8" s="19"/>
      <c r="R8" s="19"/>
      <c r="S8" s="19"/>
      <c r="T8" s="19"/>
      <c r="U8" s="97"/>
      <c r="V8" s="19"/>
      <c r="W8" s="19"/>
      <c r="X8" s="19"/>
      <c r="Y8" s="19"/>
      <c r="Z8" s="19"/>
      <c r="AA8" s="19"/>
      <c r="AB8" s="19"/>
      <c r="AC8" s="19"/>
      <c r="AD8" s="19"/>
      <c r="AE8" s="19"/>
      <c r="AF8" s="219"/>
    </row>
    <row r="9" spans="1:32" outlineLevel="1" x14ac:dyDescent="0.45">
      <c r="A9" s="244" t="s">
        <v>15</v>
      </c>
      <c r="B9" s="2">
        <f>IF(ISBLANK('1. Plan comptable'!A7),"",'1. Plan comptable'!A7)</f>
        <v>3000</v>
      </c>
      <c r="C9" s="2" t="str">
        <f>IF(ISBLANK('1. Plan comptable'!B7),"",'1. Plan comptable'!B7)</f>
        <v>Ventes de produits fabriqués</v>
      </c>
      <c r="D9" s="21">
        <f t="shared" ref="D9:D17" si="0">SUM(I9:T9)</f>
        <v>0</v>
      </c>
      <c r="E9" s="22"/>
      <c r="F9" s="21">
        <f t="shared" ref="F9:F17" si="1">SUM(U9:AF9)</f>
        <v>0</v>
      </c>
      <c r="G9" s="22"/>
      <c r="I9" s="98"/>
      <c r="J9" s="26"/>
      <c r="K9" s="26"/>
      <c r="L9" s="26"/>
      <c r="M9" s="26"/>
      <c r="N9" s="26"/>
      <c r="O9" s="26"/>
      <c r="P9" s="26"/>
      <c r="Q9" s="26"/>
      <c r="R9" s="26"/>
      <c r="S9" s="26"/>
      <c r="T9" s="26"/>
      <c r="U9" s="98"/>
      <c r="V9" s="26"/>
      <c r="W9" s="26"/>
      <c r="X9" s="26"/>
      <c r="Y9" s="26"/>
      <c r="Z9" s="26"/>
      <c r="AA9" s="26"/>
      <c r="AB9" s="26"/>
      <c r="AC9" s="26"/>
      <c r="AD9" s="26"/>
      <c r="AE9" s="26"/>
      <c r="AF9" s="220"/>
    </row>
    <row r="10" spans="1:32" ht="14.25" customHeight="1" outlineLevel="1" x14ac:dyDescent="0.45">
      <c r="A10" s="244"/>
      <c r="B10" s="2">
        <f>IF(ISBLANK('1. Plan comptable'!A8),"",'1. Plan comptable'!A8)</f>
        <v>3200</v>
      </c>
      <c r="C10" s="2" t="str">
        <f>IF(ISBLANK('1. Plan comptable'!B8),"",'1. Plan comptable'!B8)</f>
        <v>Ventes de matériel</v>
      </c>
      <c r="D10" s="21">
        <f t="shared" si="0"/>
        <v>0</v>
      </c>
      <c r="E10" s="22"/>
      <c r="F10" s="21">
        <f t="shared" si="1"/>
        <v>0</v>
      </c>
      <c r="G10" s="22"/>
      <c r="I10" s="98"/>
      <c r="J10" s="26"/>
      <c r="K10" s="26"/>
      <c r="L10" s="26"/>
      <c r="M10" s="26"/>
      <c r="N10" s="26"/>
      <c r="O10" s="26"/>
      <c r="P10" s="26"/>
      <c r="Q10" s="26"/>
      <c r="R10" s="26"/>
      <c r="S10" s="26"/>
      <c r="T10" s="26"/>
      <c r="U10" s="98"/>
      <c r="V10" s="26"/>
      <c r="W10" s="26"/>
      <c r="X10" s="26"/>
      <c r="Y10" s="26"/>
      <c r="Z10" s="26"/>
      <c r="AA10" s="26"/>
      <c r="AB10" s="26"/>
      <c r="AC10" s="26"/>
      <c r="AD10" s="26"/>
      <c r="AE10" s="26"/>
      <c r="AF10" s="220"/>
    </row>
    <row r="11" spans="1:32" outlineLevel="1" x14ac:dyDescent="0.45">
      <c r="A11" s="244"/>
      <c r="B11" s="2">
        <f>IF(ISBLANK('1. Plan comptable'!A9),"",'1. Plan comptable'!A9)</f>
        <v>3400</v>
      </c>
      <c r="C11" s="2" t="str">
        <f>IF(ISBLANK('1. Plan comptable'!B9),"",'1. Plan comptable'!B9)</f>
        <v>Ventes de prestations</v>
      </c>
      <c r="D11" s="21">
        <f t="shared" si="0"/>
        <v>0</v>
      </c>
      <c r="E11" s="22"/>
      <c r="F11" s="21">
        <f t="shared" si="1"/>
        <v>0</v>
      </c>
      <c r="G11" s="22"/>
      <c r="I11" s="98"/>
      <c r="J11" s="26"/>
      <c r="K11" s="26"/>
      <c r="L11" s="26"/>
      <c r="M11" s="26"/>
      <c r="N11" s="26"/>
      <c r="O11" s="26"/>
      <c r="P11" s="26"/>
      <c r="Q11" s="26"/>
      <c r="R11" s="26"/>
      <c r="S11" s="26"/>
      <c r="T11" s="26"/>
      <c r="U11" s="98"/>
      <c r="V11" s="26"/>
      <c r="W11" s="26"/>
      <c r="X11" s="26"/>
      <c r="Y11" s="26"/>
      <c r="Z11" s="26"/>
      <c r="AA11" s="26"/>
      <c r="AB11" s="26"/>
      <c r="AC11" s="26"/>
      <c r="AD11" s="26"/>
      <c r="AE11" s="26"/>
      <c r="AF11" s="220"/>
    </row>
    <row r="12" spans="1:32" outlineLevel="1" x14ac:dyDescent="0.45">
      <c r="A12" s="244"/>
      <c r="B12" s="2">
        <f>IF(ISBLANK('1. Plan comptable'!A10),"",'1. Plan comptable'!A10)</f>
        <v>3600</v>
      </c>
      <c r="C12" s="2" t="str">
        <f>IF(ISBLANK('1. Plan comptable'!B10),"",'1. Plan comptable'!B10)</f>
        <v>Autres ventes et prestations</v>
      </c>
      <c r="D12" s="21">
        <f t="shared" si="0"/>
        <v>0</v>
      </c>
      <c r="E12" s="22"/>
      <c r="F12" s="21">
        <f t="shared" si="1"/>
        <v>0</v>
      </c>
      <c r="G12" s="22"/>
      <c r="I12" s="98"/>
      <c r="J12" s="26"/>
      <c r="K12" s="26"/>
      <c r="L12" s="26"/>
      <c r="M12" s="26"/>
      <c r="N12" s="26"/>
      <c r="O12" s="26"/>
      <c r="P12" s="26"/>
      <c r="Q12" s="26"/>
      <c r="R12" s="26"/>
      <c r="S12" s="26"/>
      <c r="T12" s="26"/>
      <c r="U12" s="98"/>
      <c r="V12" s="26"/>
      <c r="W12" s="26"/>
      <c r="X12" s="26"/>
      <c r="Y12" s="26"/>
      <c r="Z12" s="26"/>
      <c r="AA12" s="26"/>
      <c r="AB12" s="26"/>
      <c r="AC12" s="26"/>
      <c r="AD12" s="26"/>
      <c r="AE12" s="26"/>
      <c r="AF12" s="220"/>
    </row>
    <row r="13" spans="1:32" outlineLevel="1" x14ac:dyDescent="0.45">
      <c r="A13" s="244"/>
      <c r="B13" s="2" t="str">
        <f>IF(ISBLANK('1. Plan comptable'!A11),"",'1. Plan comptable'!A11)</f>
        <v/>
      </c>
      <c r="C13" s="2" t="str">
        <f>IF(ISBLANK('1. Plan comptable'!B11),"",'1. Plan comptable'!B11)</f>
        <v/>
      </c>
      <c r="D13" s="21">
        <f t="shared" si="0"/>
        <v>0</v>
      </c>
      <c r="E13" s="22"/>
      <c r="F13" s="21">
        <f t="shared" si="1"/>
        <v>0</v>
      </c>
      <c r="G13" s="22"/>
      <c r="I13" s="98"/>
      <c r="J13" s="26"/>
      <c r="K13" s="26"/>
      <c r="L13" s="26"/>
      <c r="M13" s="26"/>
      <c r="N13" s="26"/>
      <c r="O13" s="26"/>
      <c r="P13" s="26"/>
      <c r="Q13" s="26"/>
      <c r="R13" s="26"/>
      <c r="S13" s="26"/>
      <c r="T13" s="26"/>
      <c r="U13" s="98"/>
      <c r="V13" s="26"/>
      <c r="W13" s="26"/>
      <c r="X13" s="26"/>
      <c r="Y13" s="26"/>
      <c r="Z13" s="26"/>
      <c r="AA13" s="26"/>
      <c r="AB13" s="26"/>
      <c r="AC13" s="26"/>
      <c r="AD13" s="26"/>
      <c r="AE13" s="26"/>
      <c r="AF13" s="220"/>
    </row>
    <row r="14" spans="1:32" outlineLevel="1" x14ac:dyDescent="0.45">
      <c r="A14" s="244"/>
      <c r="B14" s="2" t="str">
        <f>IF(ISBLANK('1. Plan comptable'!A12),"",'1. Plan comptable'!A12)</f>
        <v/>
      </c>
      <c r="C14" s="2" t="str">
        <f>IF(ISBLANK('1. Plan comptable'!B12),"",'1. Plan comptable'!B12)</f>
        <v/>
      </c>
      <c r="D14" s="21">
        <f t="shared" si="0"/>
        <v>0</v>
      </c>
      <c r="E14" s="22"/>
      <c r="F14" s="21">
        <f t="shared" si="1"/>
        <v>0</v>
      </c>
      <c r="G14" s="22"/>
      <c r="I14" s="98"/>
      <c r="J14" s="26"/>
      <c r="K14" s="26"/>
      <c r="L14" s="26"/>
      <c r="M14" s="26"/>
      <c r="N14" s="26"/>
      <c r="O14" s="26"/>
      <c r="P14" s="26"/>
      <c r="Q14" s="26"/>
      <c r="R14" s="26"/>
      <c r="S14" s="26"/>
      <c r="T14" s="26"/>
      <c r="U14" s="98"/>
      <c r="V14" s="26"/>
      <c r="W14" s="26"/>
      <c r="X14" s="26"/>
      <c r="Y14" s="26"/>
      <c r="Z14" s="26"/>
      <c r="AA14" s="26"/>
      <c r="AB14" s="26"/>
      <c r="AC14" s="26"/>
      <c r="AD14" s="26"/>
      <c r="AE14" s="26"/>
      <c r="AF14" s="220"/>
    </row>
    <row r="15" spans="1:32" outlineLevel="1" x14ac:dyDescent="0.45">
      <c r="A15" s="244"/>
      <c r="B15" s="2" t="str">
        <f>IF(ISBLANK('1. Plan comptable'!A13),"",'1. Plan comptable'!A13)</f>
        <v/>
      </c>
      <c r="C15" s="2" t="str">
        <f>IF(ISBLANK('1. Plan comptable'!B13),"",'1. Plan comptable'!B13)</f>
        <v/>
      </c>
      <c r="D15" s="21">
        <f t="shared" si="0"/>
        <v>0</v>
      </c>
      <c r="E15" s="22"/>
      <c r="F15" s="21">
        <f t="shared" si="1"/>
        <v>0</v>
      </c>
      <c r="G15" s="22"/>
      <c r="I15" s="98"/>
      <c r="J15" s="26"/>
      <c r="K15" s="26"/>
      <c r="L15" s="26"/>
      <c r="M15" s="26"/>
      <c r="N15" s="26"/>
      <c r="O15" s="26"/>
      <c r="P15" s="26"/>
      <c r="Q15" s="26"/>
      <c r="R15" s="26"/>
      <c r="S15" s="26"/>
      <c r="T15" s="26"/>
      <c r="U15" s="98"/>
      <c r="V15" s="26"/>
      <c r="W15" s="26"/>
      <c r="X15" s="26"/>
      <c r="Y15" s="26"/>
      <c r="Z15" s="26"/>
      <c r="AA15" s="26"/>
      <c r="AB15" s="26"/>
      <c r="AC15" s="26"/>
      <c r="AD15" s="26"/>
      <c r="AE15" s="26"/>
      <c r="AF15" s="220"/>
    </row>
    <row r="16" spans="1:32" outlineLevel="1" x14ac:dyDescent="0.45">
      <c r="A16" s="244"/>
      <c r="B16" s="2" t="str">
        <f>IF(ISBLANK('1. Plan comptable'!A14),"",'1. Plan comptable'!A14)</f>
        <v/>
      </c>
      <c r="C16" s="2" t="str">
        <f>IF(ISBLANK('1. Plan comptable'!B14),"",'1. Plan comptable'!B14)</f>
        <v/>
      </c>
      <c r="D16" s="21">
        <f t="shared" si="0"/>
        <v>0</v>
      </c>
      <c r="E16" s="22"/>
      <c r="F16" s="21">
        <f t="shared" si="1"/>
        <v>0</v>
      </c>
      <c r="G16" s="22"/>
      <c r="I16" s="98"/>
      <c r="J16" s="26"/>
      <c r="K16" s="26"/>
      <c r="L16" s="26"/>
      <c r="M16" s="26"/>
      <c r="N16" s="26"/>
      <c r="O16" s="26"/>
      <c r="P16" s="26"/>
      <c r="Q16" s="26"/>
      <c r="R16" s="26"/>
      <c r="S16" s="26"/>
      <c r="T16" s="26"/>
      <c r="U16" s="98"/>
      <c r="V16" s="26"/>
      <c r="W16" s="26"/>
      <c r="X16" s="26"/>
      <c r="Y16" s="26"/>
      <c r="Z16" s="26"/>
      <c r="AA16" s="26"/>
      <c r="AB16" s="26"/>
      <c r="AC16" s="26"/>
      <c r="AD16" s="26"/>
      <c r="AE16" s="26"/>
      <c r="AF16" s="220"/>
    </row>
    <row r="17" spans="1:32" s="34" customFormat="1" ht="28.5" customHeight="1" x14ac:dyDescent="0.45">
      <c r="A17" s="91"/>
      <c r="B17" s="27" t="s">
        <v>17</v>
      </c>
      <c r="C17" s="27"/>
      <c r="D17" s="28">
        <f t="shared" si="0"/>
        <v>0</v>
      </c>
      <c r="E17" s="29"/>
      <c r="F17" s="28">
        <f t="shared" si="1"/>
        <v>0</v>
      </c>
      <c r="G17" s="29"/>
      <c r="H17" s="33"/>
      <c r="I17" s="99">
        <f t="shared" ref="I17:AF17" si="2">SUM(I9:I16)</f>
        <v>0</v>
      </c>
      <c r="J17" s="28">
        <f t="shared" si="2"/>
        <v>0</v>
      </c>
      <c r="K17" s="28">
        <f t="shared" si="2"/>
        <v>0</v>
      </c>
      <c r="L17" s="28">
        <f t="shared" si="2"/>
        <v>0</v>
      </c>
      <c r="M17" s="28">
        <f t="shared" si="2"/>
        <v>0</v>
      </c>
      <c r="N17" s="28">
        <f t="shared" si="2"/>
        <v>0</v>
      </c>
      <c r="O17" s="28">
        <f t="shared" si="2"/>
        <v>0</v>
      </c>
      <c r="P17" s="28">
        <f t="shared" si="2"/>
        <v>0</v>
      </c>
      <c r="Q17" s="28">
        <f t="shared" si="2"/>
        <v>0</v>
      </c>
      <c r="R17" s="28">
        <f t="shared" si="2"/>
        <v>0</v>
      </c>
      <c r="S17" s="28">
        <f t="shared" si="2"/>
        <v>0</v>
      </c>
      <c r="T17" s="28">
        <f t="shared" si="2"/>
        <v>0</v>
      </c>
      <c r="U17" s="99">
        <f t="shared" si="2"/>
        <v>0</v>
      </c>
      <c r="V17" s="28">
        <f t="shared" si="2"/>
        <v>0</v>
      </c>
      <c r="W17" s="28">
        <f t="shared" si="2"/>
        <v>0</v>
      </c>
      <c r="X17" s="28">
        <f t="shared" si="2"/>
        <v>0</v>
      </c>
      <c r="Y17" s="28">
        <f t="shared" si="2"/>
        <v>0</v>
      </c>
      <c r="Z17" s="28">
        <f t="shared" si="2"/>
        <v>0</v>
      </c>
      <c r="AA17" s="28">
        <f t="shared" si="2"/>
        <v>0</v>
      </c>
      <c r="AB17" s="28">
        <f t="shared" si="2"/>
        <v>0</v>
      </c>
      <c r="AC17" s="28">
        <f t="shared" si="2"/>
        <v>0</v>
      </c>
      <c r="AD17" s="28">
        <f t="shared" si="2"/>
        <v>0</v>
      </c>
      <c r="AE17" s="28">
        <f t="shared" si="2"/>
        <v>0</v>
      </c>
      <c r="AF17" s="221">
        <f t="shared" si="2"/>
        <v>0</v>
      </c>
    </row>
    <row r="18" spans="1:32" s="42" customFormat="1" ht="6" customHeight="1" x14ac:dyDescent="0.45">
      <c r="A18" s="92"/>
      <c r="B18" s="36"/>
      <c r="C18" s="37"/>
      <c r="D18" s="4"/>
      <c r="E18" s="4"/>
      <c r="F18" s="4"/>
      <c r="G18" s="4"/>
      <c r="H18" s="40"/>
      <c r="I18" s="100"/>
      <c r="J18" s="41"/>
      <c r="K18" s="41"/>
      <c r="L18" s="41"/>
      <c r="M18" s="41"/>
      <c r="N18" s="41"/>
      <c r="O18" s="41"/>
      <c r="P18" s="41"/>
      <c r="Q18" s="41"/>
      <c r="R18" s="41"/>
      <c r="S18" s="41"/>
      <c r="T18" s="41"/>
      <c r="U18" s="100"/>
      <c r="V18" s="41"/>
      <c r="W18" s="41"/>
      <c r="X18" s="41"/>
      <c r="Y18" s="41"/>
      <c r="Z18" s="41"/>
      <c r="AA18" s="41"/>
      <c r="AB18" s="41"/>
      <c r="AC18" s="41"/>
      <c r="AD18" s="41"/>
      <c r="AE18" s="41"/>
      <c r="AF18" s="222"/>
    </row>
    <row r="19" spans="1:32" s="51" customFormat="1" ht="21.75" x14ac:dyDescent="0.45">
      <c r="A19" s="93"/>
      <c r="B19" s="44" t="s">
        <v>18</v>
      </c>
      <c r="C19" s="45"/>
      <c r="D19" s="46"/>
      <c r="E19" s="4"/>
      <c r="F19" s="46"/>
      <c r="G19" s="4"/>
      <c r="H19" s="49"/>
      <c r="I19" s="101"/>
      <c r="J19" s="50"/>
      <c r="K19" s="50"/>
      <c r="L19" s="50"/>
      <c r="M19" s="50"/>
      <c r="N19" s="50"/>
      <c r="O19" s="50"/>
      <c r="P19" s="50"/>
      <c r="Q19" s="50"/>
      <c r="R19" s="50"/>
      <c r="S19" s="50"/>
      <c r="T19" s="50"/>
      <c r="U19" s="101"/>
      <c r="V19" s="50"/>
      <c r="W19" s="50"/>
      <c r="X19" s="50"/>
      <c r="Y19" s="50"/>
      <c r="Z19" s="50"/>
      <c r="AA19" s="50"/>
      <c r="AB19" s="50"/>
      <c r="AC19" s="50"/>
      <c r="AD19" s="50"/>
      <c r="AE19" s="50"/>
      <c r="AF19" s="223"/>
    </row>
    <row r="20" spans="1:32" ht="14.25" customHeight="1" outlineLevel="1" x14ac:dyDescent="0.45">
      <c r="A20" s="242" t="s">
        <v>50</v>
      </c>
      <c r="B20" s="2">
        <f>IF(ISBLANK('1. Plan comptable'!A16),"",'1. Plan comptable'!A16)</f>
        <v>4000</v>
      </c>
      <c r="C20" s="2" t="str">
        <f>IF(ISBLANK('1. Plan comptable'!B16),"",'1. Plan comptable'!B16)</f>
        <v>Charges de matériel</v>
      </c>
      <c r="D20" s="21">
        <f t="shared" ref="D20:D28" si="3">SUM(I20:T20)</f>
        <v>0</v>
      </c>
      <c r="E20" s="22"/>
      <c r="F20" s="21">
        <f t="shared" ref="F20:F28" si="4">SUM(U20:AF20)</f>
        <v>0</v>
      </c>
      <c r="G20" s="22"/>
      <c r="I20" s="98"/>
      <c r="J20" s="26"/>
      <c r="K20" s="26"/>
      <c r="L20" s="26"/>
      <c r="M20" s="26"/>
      <c r="N20" s="26"/>
      <c r="O20" s="26"/>
      <c r="P20" s="26"/>
      <c r="Q20" s="26"/>
      <c r="R20" s="26"/>
      <c r="S20" s="26"/>
      <c r="T20" s="26"/>
      <c r="U20" s="98"/>
      <c r="V20" s="26"/>
      <c r="W20" s="26"/>
      <c r="X20" s="26"/>
      <c r="Y20" s="26"/>
      <c r="Z20" s="26"/>
      <c r="AA20" s="26"/>
      <c r="AB20" s="26"/>
      <c r="AC20" s="26"/>
      <c r="AD20" s="26"/>
      <c r="AE20" s="26"/>
      <c r="AF20" s="220"/>
    </row>
    <row r="21" spans="1:32" outlineLevel="1" x14ac:dyDescent="0.45">
      <c r="A21" s="242"/>
      <c r="B21" s="2">
        <f>IF(ISBLANK('1. Plan comptable'!A17),"",'1. Plan comptable'!A17)</f>
        <v>4200</v>
      </c>
      <c r="C21" s="2" t="str">
        <f>IF(ISBLANK('1. Plan comptable'!B17),"",'1. Plan comptable'!B17)</f>
        <v>Achats de marchandises commerciales</v>
      </c>
      <c r="D21" s="21">
        <f t="shared" si="3"/>
        <v>0</v>
      </c>
      <c r="E21" s="22"/>
      <c r="F21" s="21">
        <f t="shared" si="4"/>
        <v>0</v>
      </c>
      <c r="G21" s="22"/>
      <c r="I21" s="98"/>
      <c r="J21" s="26"/>
      <c r="K21" s="26"/>
      <c r="L21" s="26"/>
      <c r="M21" s="26"/>
      <c r="N21" s="26"/>
      <c r="O21" s="26"/>
      <c r="P21" s="26"/>
      <c r="Q21" s="26"/>
      <c r="R21" s="26"/>
      <c r="S21" s="26"/>
      <c r="T21" s="26"/>
      <c r="U21" s="98"/>
      <c r="V21" s="26"/>
      <c r="W21" s="26"/>
      <c r="X21" s="26"/>
      <c r="Y21" s="26"/>
      <c r="Z21" s="26"/>
      <c r="AA21" s="26"/>
      <c r="AB21" s="26"/>
      <c r="AC21" s="26"/>
      <c r="AD21" s="26"/>
      <c r="AE21" s="26"/>
      <c r="AF21" s="220"/>
    </row>
    <row r="22" spans="1:32" outlineLevel="1" x14ac:dyDescent="0.45">
      <c r="A22" s="242"/>
      <c r="B22" s="2">
        <f>IF(ISBLANK('1. Plan comptable'!A18),"",'1. Plan comptable'!A18)</f>
        <v>4400</v>
      </c>
      <c r="C22" s="2" t="str">
        <f>IF(ISBLANK('1. Plan comptable'!B18),"",'1. Plan comptable'!B18)</f>
        <v>Charges pour prestations de services</v>
      </c>
      <c r="D22" s="21">
        <f t="shared" si="3"/>
        <v>0</v>
      </c>
      <c r="E22" s="22"/>
      <c r="F22" s="21">
        <f t="shared" si="4"/>
        <v>0</v>
      </c>
      <c r="G22" s="22"/>
      <c r="I22" s="98"/>
      <c r="J22" s="26"/>
      <c r="K22" s="26"/>
      <c r="L22" s="26"/>
      <c r="M22" s="26"/>
      <c r="N22" s="26"/>
      <c r="O22" s="26"/>
      <c r="P22" s="26"/>
      <c r="Q22" s="26"/>
      <c r="R22" s="26"/>
      <c r="S22" s="26"/>
      <c r="T22" s="26"/>
      <c r="U22" s="98"/>
      <c r="V22" s="26"/>
      <c r="W22" s="26"/>
      <c r="X22" s="26"/>
      <c r="Y22" s="26"/>
      <c r="Z22" s="26"/>
      <c r="AA22" s="26"/>
      <c r="AB22" s="26"/>
      <c r="AC22" s="26"/>
      <c r="AD22" s="26"/>
      <c r="AE22" s="26"/>
      <c r="AF22" s="220"/>
    </row>
    <row r="23" spans="1:32" outlineLevel="1" x14ac:dyDescent="0.45">
      <c r="A23" s="242"/>
      <c r="B23" s="2" t="str">
        <f>IF(ISBLANK('1. Plan comptable'!A19),"",'1. Plan comptable'!A19)</f>
        <v/>
      </c>
      <c r="C23" s="2" t="str">
        <f>IF(ISBLANK('1. Plan comptable'!B19),"",'1. Plan comptable'!B19)</f>
        <v/>
      </c>
      <c r="D23" s="21">
        <f t="shared" si="3"/>
        <v>0</v>
      </c>
      <c r="E23" s="22"/>
      <c r="F23" s="21">
        <f t="shared" si="4"/>
        <v>0</v>
      </c>
      <c r="G23" s="22"/>
      <c r="I23" s="98"/>
      <c r="J23" s="26"/>
      <c r="K23" s="26"/>
      <c r="L23" s="26"/>
      <c r="M23" s="26"/>
      <c r="N23" s="26"/>
      <c r="O23" s="26"/>
      <c r="P23" s="26"/>
      <c r="Q23" s="26"/>
      <c r="R23" s="26"/>
      <c r="S23" s="26"/>
      <c r="T23" s="26"/>
      <c r="U23" s="98"/>
      <c r="V23" s="26"/>
      <c r="W23" s="26"/>
      <c r="X23" s="26"/>
      <c r="Y23" s="26"/>
      <c r="Z23" s="26"/>
      <c r="AA23" s="26"/>
      <c r="AB23" s="26"/>
      <c r="AC23" s="26"/>
      <c r="AD23" s="26"/>
      <c r="AE23" s="26"/>
      <c r="AF23" s="220"/>
    </row>
    <row r="24" spans="1:32" outlineLevel="1" x14ac:dyDescent="0.45">
      <c r="A24" s="242"/>
      <c r="B24" s="2" t="str">
        <f>IF(ISBLANK('1. Plan comptable'!A20),"",'1. Plan comptable'!A20)</f>
        <v/>
      </c>
      <c r="C24" s="2" t="str">
        <f>IF(ISBLANK('1. Plan comptable'!B20),"",'1. Plan comptable'!B20)</f>
        <v/>
      </c>
      <c r="D24" s="21">
        <f t="shared" si="3"/>
        <v>0</v>
      </c>
      <c r="E24" s="22"/>
      <c r="F24" s="21">
        <f t="shared" si="4"/>
        <v>0</v>
      </c>
      <c r="G24" s="22"/>
      <c r="I24" s="98"/>
      <c r="J24" s="26"/>
      <c r="K24" s="26"/>
      <c r="L24" s="26"/>
      <c r="M24" s="26"/>
      <c r="N24" s="26"/>
      <c r="O24" s="26"/>
      <c r="P24" s="26"/>
      <c r="Q24" s="26"/>
      <c r="R24" s="26"/>
      <c r="S24" s="26"/>
      <c r="T24" s="26"/>
      <c r="U24" s="98"/>
      <c r="V24" s="26"/>
      <c r="W24" s="26"/>
      <c r="X24" s="26"/>
      <c r="Y24" s="26"/>
      <c r="Z24" s="26"/>
      <c r="AA24" s="26"/>
      <c r="AB24" s="26"/>
      <c r="AC24" s="26"/>
      <c r="AD24" s="26"/>
      <c r="AE24" s="26"/>
      <c r="AF24" s="220"/>
    </row>
    <row r="25" spans="1:32" outlineLevel="1" x14ac:dyDescent="0.45">
      <c r="A25" s="242"/>
      <c r="B25" s="2" t="str">
        <f>IF(ISBLANK('1. Plan comptable'!A21),"",'1. Plan comptable'!A21)</f>
        <v/>
      </c>
      <c r="C25" s="2" t="str">
        <f>IF(ISBLANK('1. Plan comptable'!B21),"",'1. Plan comptable'!B21)</f>
        <v/>
      </c>
      <c r="D25" s="21">
        <f t="shared" si="3"/>
        <v>0</v>
      </c>
      <c r="E25" s="22"/>
      <c r="F25" s="21">
        <f t="shared" si="4"/>
        <v>0</v>
      </c>
      <c r="G25" s="22"/>
      <c r="I25" s="98"/>
      <c r="J25" s="26"/>
      <c r="K25" s="26"/>
      <c r="L25" s="26"/>
      <c r="M25" s="26"/>
      <c r="N25" s="26"/>
      <c r="O25" s="26"/>
      <c r="P25" s="26"/>
      <c r="Q25" s="26"/>
      <c r="R25" s="26"/>
      <c r="S25" s="26"/>
      <c r="T25" s="26"/>
      <c r="U25" s="98"/>
      <c r="V25" s="26"/>
      <c r="W25" s="26"/>
      <c r="X25" s="26"/>
      <c r="Y25" s="26"/>
      <c r="Z25" s="26"/>
      <c r="AA25" s="26"/>
      <c r="AB25" s="26"/>
      <c r="AC25" s="26"/>
      <c r="AD25" s="26"/>
      <c r="AE25" s="26"/>
      <c r="AF25" s="220"/>
    </row>
    <row r="26" spans="1:32" outlineLevel="1" x14ac:dyDescent="0.45">
      <c r="A26" s="242"/>
      <c r="B26" s="2" t="str">
        <f>IF(ISBLANK('1. Plan comptable'!A22),"",'1. Plan comptable'!A22)</f>
        <v/>
      </c>
      <c r="C26" s="2" t="str">
        <f>IF(ISBLANK('1. Plan comptable'!B22),"",'1. Plan comptable'!B22)</f>
        <v/>
      </c>
      <c r="D26" s="21">
        <f t="shared" si="3"/>
        <v>0</v>
      </c>
      <c r="E26" s="22"/>
      <c r="F26" s="21">
        <f t="shared" si="4"/>
        <v>0</v>
      </c>
      <c r="G26" s="22"/>
      <c r="I26" s="98"/>
      <c r="J26" s="26"/>
      <c r="K26" s="26"/>
      <c r="L26" s="26"/>
      <c r="M26" s="26"/>
      <c r="N26" s="26"/>
      <c r="O26" s="26"/>
      <c r="P26" s="26"/>
      <c r="Q26" s="26"/>
      <c r="R26" s="26"/>
      <c r="S26" s="26"/>
      <c r="T26" s="26"/>
      <c r="U26" s="98"/>
      <c r="V26" s="26"/>
      <c r="W26" s="26"/>
      <c r="X26" s="26"/>
      <c r="Y26" s="26"/>
      <c r="Z26" s="26"/>
      <c r="AA26" s="26"/>
      <c r="AB26" s="26"/>
      <c r="AC26" s="26"/>
      <c r="AD26" s="26"/>
      <c r="AE26" s="26"/>
      <c r="AF26" s="220"/>
    </row>
    <row r="27" spans="1:32" outlineLevel="1" x14ac:dyDescent="0.45">
      <c r="A27" s="242"/>
      <c r="B27" s="2" t="str">
        <f>IF(ISBLANK('1. Plan comptable'!A23),"",'1. Plan comptable'!A23)</f>
        <v/>
      </c>
      <c r="C27" s="2" t="str">
        <f>IF(ISBLANK('1. Plan comptable'!B23),"",'1. Plan comptable'!B23)</f>
        <v/>
      </c>
      <c r="D27" s="21">
        <f t="shared" si="3"/>
        <v>0</v>
      </c>
      <c r="E27" s="22"/>
      <c r="F27" s="21">
        <f t="shared" si="4"/>
        <v>0</v>
      </c>
      <c r="G27" s="22"/>
      <c r="I27" s="98"/>
      <c r="J27" s="26"/>
      <c r="K27" s="26"/>
      <c r="L27" s="26"/>
      <c r="M27" s="26"/>
      <c r="N27" s="26"/>
      <c r="O27" s="26"/>
      <c r="P27" s="26"/>
      <c r="Q27" s="26"/>
      <c r="R27" s="26"/>
      <c r="S27" s="26"/>
      <c r="T27" s="26"/>
      <c r="U27" s="98"/>
      <c r="V27" s="26"/>
      <c r="W27" s="26"/>
      <c r="X27" s="26"/>
      <c r="Y27" s="26"/>
      <c r="Z27" s="26"/>
      <c r="AA27" s="26"/>
      <c r="AB27" s="26"/>
      <c r="AC27" s="26"/>
      <c r="AD27" s="26"/>
      <c r="AE27" s="26"/>
      <c r="AF27" s="220"/>
    </row>
    <row r="28" spans="1:32" s="59" customFormat="1" ht="17.25" x14ac:dyDescent="0.45">
      <c r="A28" s="93"/>
      <c r="B28" s="53" t="str">
        <f>"SOUS-TOTAL CHARGES "&amp;A20</f>
        <v>SOUS-TOTAL CHARGES Variables</v>
      </c>
      <c r="C28" s="53"/>
      <c r="D28" s="54">
        <f t="shared" si="3"/>
        <v>0</v>
      </c>
      <c r="E28" s="55"/>
      <c r="F28" s="54">
        <f t="shared" si="4"/>
        <v>0</v>
      </c>
      <c r="G28" s="55"/>
      <c r="H28" s="58"/>
      <c r="I28" s="102">
        <f t="shared" ref="I28:AF28" si="5">SUM(I20:I27)</f>
        <v>0</v>
      </c>
      <c r="J28" s="54">
        <f t="shared" si="5"/>
        <v>0</v>
      </c>
      <c r="K28" s="54">
        <f t="shared" si="5"/>
        <v>0</v>
      </c>
      <c r="L28" s="54">
        <f t="shared" si="5"/>
        <v>0</v>
      </c>
      <c r="M28" s="54">
        <f t="shared" si="5"/>
        <v>0</v>
      </c>
      <c r="N28" s="54">
        <f t="shared" si="5"/>
        <v>0</v>
      </c>
      <c r="O28" s="54">
        <f t="shared" si="5"/>
        <v>0</v>
      </c>
      <c r="P28" s="54">
        <f t="shared" si="5"/>
        <v>0</v>
      </c>
      <c r="Q28" s="54">
        <f t="shared" si="5"/>
        <v>0</v>
      </c>
      <c r="R28" s="54">
        <f t="shared" si="5"/>
        <v>0</v>
      </c>
      <c r="S28" s="54">
        <f t="shared" si="5"/>
        <v>0</v>
      </c>
      <c r="T28" s="54">
        <f t="shared" si="5"/>
        <v>0</v>
      </c>
      <c r="U28" s="102">
        <f t="shared" si="5"/>
        <v>0</v>
      </c>
      <c r="V28" s="54">
        <f t="shared" si="5"/>
        <v>0</v>
      </c>
      <c r="W28" s="54">
        <f t="shared" si="5"/>
        <v>0</v>
      </c>
      <c r="X28" s="54">
        <f t="shared" si="5"/>
        <v>0</v>
      </c>
      <c r="Y28" s="54">
        <f t="shared" si="5"/>
        <v>0</v>
      </c>
      <c r="Z28" s="54">
        <f t="shared" si="5"/>
        <v>0</v>
      </c>
      <c r="AA28" s="54">
        <f t="shared" si="5"/>
        <v>0</v>
      </c>
      <c r="AB28" s="54">
        <f t="shared" si="5"/>
        <v>0</v>
      </c>
      <c r="AC28" s="54">
        <f t="shared" si="5"/>
        <v>0</v>
      </c>
      <c r="AD28" s="54">
        <f t="shared" si="5"/>
        <v>0</v>
      </c>
      <c r="AE28" s="54">
        <f t="shared" si="5"/>
        <v>0</v>
      </c>
      <c r="AF28" s="224">
        <f t="shared" si="5"/>
        <v>0</v>
      </c>
    </row>
    <row r="29" spans="1:32" s="42" customFormat="1" ht="6" customHeight="1" x14ac:dyDescent="0.45">
      <c r="A29" s="93"/>
      <c r="B29" s="36"/>
      <c r="C29" s="37"/>
      <c r="D29" s="4"/>
      <c r="E29" s="4"/>
      <c r="F29" s="4"/>
      <c r="G29" s="4"/>
      <c r="H29" s="40"/>
      <c r="I29" s="100"/>
      <c r="J29" s="41"/>
      <c r="K29" s="41"/>
      <c r="L29" s="41"/>
      <c r="M29" s="41"/>
      <c r="N29" s="41"/>
      <c r="O29" s="41"/>
      <c r="P29" s="41"/>
      <c r="Q29" s="41"/>
      <c r="R29" s="41"/>
      <c r="S29" s="41"/>
      <c r="T29" s="41"/>
      <c r="U29" s="100"/>
      <c r="V29" s="41"/>
      <c r="W29" s="41"/>
      <c r="X29" s="41"/>
      <c r="Y29" s="41"/>
      <c r="Z29" s="41"/>
      <c r="AA29" s="41"/>
      <c r="AB29" s="41"/>
      <c r="AC29" s="41"/>
      <c r="AD29" s="41"/>
      <c r="AE29" s="41"/>
      <c r="AF29" s="222"/>
    </row>
    <row r="30" spans="1:32" s="89" customFormat="1" ht="17.25" x14ac:dyDescent="0.45">
      <c r="A30" s="93"/>
      <c r="B30" s="84" t="s">
        <v>51</v>
      </c>
      <c r="C30" s="84"/>
      <c r="D30" s="86">
        <f>D17+D28</f>
        <v>0</v>
      </c>
      <c r="E30" s="55"/>
      <c r="F30" s="86">
        <f>F17+F28</f>
        <v>0</v>
      </c>
      <c r="G30" s="55"/>
      <c r="H30" s="88"/>
      <c r="I30" s="103">
        <f>I17+I28</f>
        <v>0</v>
      </c>
      <c r="J30" s="85">
        <f t="shared" ref="J30:AF30" si="6">J17+J28</f>
        <v>0</v>
      </c>
      <c r="K30" s="85">
        <f t="shared" si="6"/>
        <v>0</v>
      </c>
      <c r="L30" s="85">
        <f t="shared" si="6"/>
        <v>0</v>
      </c>
      <c r="M30" s="85">
        <f t="shared" si="6"/>
        <v>0</v>
      </c>
      <c r="N30" s="85">
        <f t="shared" si="6"/>
        <v>0</v>
      </c>
      <c r="O30" s="85">
        <f t="shared" si="6"/>
        <v>0</v>
      </c>
      <c r="P30" s="85">
        <f t="shared" si="6"/>
        <v>0</v>
      </c>
      <c r="Q30" s="85">
        <f t="shared" si="6"/>
        <v>0</v>
      </c>
      <c r="R30" s="85">
        <f t="shared" si="6"/>
        <v>0</v>
      </c>
      <c r="S30" s="85">
        <f t="shared" si="6"/>
        <v>0</v>
      </c>
      <c r="T30" s="85">
        <f t="shared" si="6"/>
        <v>0</v>
      </c>
      <c r="U30" s="103">
        <f t="shared" si="6"/>
        <v>0</v>
      </c>
      <c r="V30" s="85">
        <f t="shared" si="6"/>
        <v>0</v>
      </c>
      <c r="W30" s="85">
        <f t="shared" si="6"/>
        <v>0</v>
      </c>
      <c r="X30" s="85">
        <f t="shared" si="6"/>
        <v>0</v>
      </c>
      <c r="Y30" s="85">
        <f t="shared" si="6"/>
        <v>0</v>
      </c>
      <c r="Z30" s="85">
        <f t="shared" si="6"/>
        <v>0</v>
      </c>
      <c r="AA30" s="85">
        <f t="shared" si="6"/>
        <v>0</v>
      </c>
      <c r="AB30" s="85">
        <f t="shared" si="6"/>
        <v>0</v>
      </c>
      <c r="AC30" s="85">
        <f t="shared" si="6"/>
        <v>0</v>
      </c>
      <c r="AD30" s="85">
        <f t="shared" si="6"/>
        <v>0</v>
      </c>
      <c r="AE30" s="85">
        <f t="shared" si="6"/>
        <v>0</v>
      </c>
      <c r="AF30" s="225">
        <f t="shared" si="6"/>
        <v>0</v>
      </c>
    </row>
    <row r="31" spans="1:32" s="42" customFormat="1" ht="6" customHeight="1" x14ac:dyDescent="0.45">
      <c r="A31" s="93"/>
      <c r="B31" s="36"/>
      <c r="C31" s="37"/>
      <c r="D31" s="4"/>
      <c r="E31" s="4"/>
      <c r="F31" s="4"/>
      <c r="G31" s="4"/>
      <c r="H31" s="40"/>
      <c r="I31" s="100"/>
      <c r="J31" s="41"/>
      <c r="K31" s="41"/>
      <c r="L31" s="41"/>
      <c r="M31" s="41"/>
      <c r="N31" s="41"/>
      <c r="O31" s="41"/>
      <c r="P31" s="41"/>
      <c r="Q31" s="41"/>
      <c r="R31" s="41"/>
      <c r="S31" s="41"/>
      <c r="T31" s="41"/>
      <c r="U31" s="100"/>
      <c r="V31" s="41"/>
      <c r="W31" s="41"/>
      <c r="X31" s="41"/>
      <c r="Y31" s="41"/>
      <c r="Z31" s="41"/>
      <c r="AA31" s="41"/>
      <c r="AB31" s="41"/>
      <c r="AC31" s="41"/>
      <c r="AD31" s="41"/>
      <c r="AE31" s="41"/>
      <c r="AF31" s="222"/>
    </row>
    <row r="32" spans="1:32" ht="14.25" customHeight="1" outlineLevel="1" x14ac:dyDescent="0.45">
      <c r="A32" s="242" t="s">
        <v>21</v>
      </c>
      <c r="B32" s="2">
        <f>IF(ISBLANK('1. Plan comptable'!A25),"",'1. Plan comptable'!A25)</f>
        <v>5000</v>
      </c>
      <c r="C32" s="2" t="str">
        <f>IF(ISBLANK('1. Plan comptable'!B25),"",'1. Plan comptable'!B25)</f>
        <v>Salaires (bruts)</v>
      </c>
      <c r="D32" s="21">
        <f t="shared" ref="D32:D63" si="7">SUM(I32:T32)</f>
        <v>0</v>
      </c>
      <c r="E32" s="22"/>
      <c r="F32" s="21">
        <f t="shared" ref="F32:F43" si="8">SUM(U32:AF32)</f>
        <v>0</v>
      </c>
      <c r="G32" s="22"/>
      <c r="I32" s="98"/>
      <c r="J32" s="26"/>
      <c r="K32" s="26"/>
      <c r="L32" s="26"/>
      <c r="M32" s="26"/>
      <c r="N32" s="26"/>
      <c r="O32" s="26"/>
      <c r="P32" s="26"/>
      <c r="Q32" s="26"/>
      <c r="R32" s="26"/>
      <c r="S32" s="26"/>
      <c r="T32" s="26"/>
      <c r="U32" s="98"/>
      <c r="V32" s="26"/>
      <c r="W32" s="26"/>
      <c r="X32" s="26"/>
      <c r="Y32" s="26"/>
      <c r="Z32" s="26"/>
      <c r="AA32" s="26"/>
      <c r="AB32" s="26"/>
      <c r="AC32" s="26"/>
      <c r="AD32" s="26"/>
      <c r="AE32" s="26"/>
      <c r="AF32" s="220"/>
    </row>
    <row r="33" spans="1:32" outlineLevel="1" x14ac:dyDescent="0.45">
      <c r="A33" s="242"/>
      <c r="B33" s="2">
        <f>IF(ISBLANK('1. Plan comptable'!A26),"",'1. Plan comptable'!A26)</f>
        <v>5700</v>
      </c>
      <c r="C33" s="2" t="str">
        <f>IF(ISBLANK('1. Plan comptable'!B26),"",'1. Plan comptable'!B26)</f>
        <v>AVS, AI, APG, AC (part partronale)</v>
      </c>
      <c r="D33" s="21">
        <f t="shared" si="7"/>
        <v>0</v>
      </c>
      <c r="E33" s="22"/>
      <c r="F33" s="21">
        <f t="shared" si="8"/>
        <v>0</v>
      </c>
      <c r="G33" s="22"/>
      <c r="I33" s="98"/>
      <c r="J33" s="26"/>
      <c r="K33" s="26"/>
      <c r="L33" s="26"/>
      <c r="M33" s="26"/>
      <c r="N33" s="26"/>
      <c r="O33" s="26"/>
      <c r="P33" s="26"/>
      <c r="Q33" s="26"/>
      <c r="R33" s="26"/>
      <c r="S33" s="26"/>
      <c r="T33" s="26"/>
      <c r="U33" s="98"/>
      <c r="V33" s="26"/>
      <c r="W33" s="26"/>
      <c r="X33" s="26"/>
      <c r="Y33" s="26"/>
      <c r="Z33" s="26"/>
      <c r="AA33" s="26"/>
      <c r="AB33" s="26"/>
      <c r="AC33" s="26"/>
      <c r="AD33" s="26"/>
      <c r="AE33" s="26"/>
      <c r="AF33" s="220"/>
    </row>
    <row r="34" spans="1:32" outlineLevel="1" x14ac:dyDescent="0.45">
      <c r="A34" s="242"/>
      <c r="B34" s="2">
        <f>IF(ISBLANK('1. Plan comptable'!A27),"",'1. Plan comptable'!A27)</f>
        <v>5710</v>
      </c>
      <c r="C34" s="2" t="str">
        <f>IF(ISBLANK('1. Plan comptable'!B27),"",'1. Plan comptable'!B27)</f>
        <v>Cotisation CAF (part partronale)</v>
      </c>
      <c r="D34" s="21">
        <f t="shared" si="7"/>
        <v>0</v>
      </c>
      <c r="E34" s="22"/>
      <c r="F34" s="21">
        <f t="shared" si="8"/>
        <v>0</v>
      </c>
      <c r="G34" s="22"/>
      <c r="I34" s="98"/>
      <c r="J34" s="26"/>
      <c r="K34" s="26"/>
      <c r="L34" s="26"/>
      <c r="M34" s="26"/>
      <c r="N34" s="26"/>
      <c r="O34" s="26"/>
      <c r="P34" s="26"/>
      <c r="Q34" s="26"/>
      <c r="R34" s="26"/>
      <c r="S34" s="26"/>
      <c r="T34" s="26"/>
      <c r="U34" s="98"/>
      <c r="V34" s="26"/>
      <c r="W34" s="26"/>
      <c r="X34" s="26"/>
      <c r="Y34" s="26"/>
      <c r="Z34" s="26"/>
      <c r="AA34" s="26"/>
      <c r="AB34" s="26"/>
      <c r="AC34" s="26"/>
      <c r="AD34" s="26"/>
      <c r="AE34" s="26"/>
      <c r="AF34" s="220"/>
    </row>
    <row r="35" spans="1:32" outlineLevel="1" x14ac:dyDescent="0.45">
      <c r="A35" s="242"/>
      <c r="B35" s="2">
        <f>IF(ISBLANK('1. Plan comptable'!A28),"",'1. Plan comptable'!A28)</f>
        <v>5720</v>
      </c>
      <c r="C35" s="2" t="str">
        <f>IF(ISBLANK('1. Plan comptable'!B28),"",'1. Plan comptable'!B28)</f>
        <v>Cotisation LPP (part partronale)</v>
      </c>
      <c r="D35" s="21">
        <f t="shared" si="7"/>
        <v>0</v>
      </c>
      <c r="E35" s="22"/>
      <c r="F35" s="21">
        <f t="shared" si="8"/>
        <v>0</v>
      </c>
      <c r="G35" s="22"/>
      <c r="I35" s="98"/>
      <c r="J35" s="26"/>
      <c r="K35" s="26"/>
      <c r="L35" s="26"/>
      <c r="M35" s="26"/>
      <c r="N35" s="26"/>
      <c r="O35" s="26"/>
      <c r="P35" s="26"/>
      <c r="Q35" s="26"/>
      <c r="R35" s="26"/>
      <c r="S35" s="26"/>
      <c r="T35" s="26"/>
      <c r="U35" s="98"/>
      <c r="V35" s="26"/>
      <c r="W35" s="26"/>
      <c r="X35" s="26"/>
      <c r="Y35" s="26"/>
      <c r="Z35" s="26"/>
      <c r="AA35" s="26"/>
      <c r="AB35" s="26"/>
      <c r="AC35" s="26"/>
      <c r="AD35" s="26"/>
      <c r="AE35" s="26"/>
      <c r="AF35" s="220"/>
    </row>
    <row r="36" spans="1:32" outlineLevel="1" x14ac:dyDescent="0.45">
      <c r="A36" s="242"/>
      <c r="B36" s="2">
        <f>IF(ISBLANK('1. Plan comptable'!A29),"",'1. Plan comptable'!A29)</f>
        <v>5730</v>
      </c>
      <c r="C36" s="2" t="str">
        <f>IF(ISBLANK('1. Plan comptable'!B29),"",'1. Plan comptable'!B29)</f>
        <v>Cotisation LAA (part partronale)</v>
      </c>
      <c r="D36" s="21">
        <f t="shared" si="7"/>
        <v>0</v>
      </c>
      <c r="E36" s="22"/>
      <c r="F36" s="21">
        <f t="shared" si="8"/>
        <v>0</v>
      </c>
      <c r="G36" s="22"/>
      <c r="I36" s="98"/>
      <c r="J36" s="26"/>
      <c r="K36" s="26"/>
      <c r="L36" s="26"/>
      <c r="M36" s="26"/>
      <c r="N36" s="26"/>
      <c r="O36" s="26"/>
      <c r="P36" s="26"/>
      <c r="Q36" s="26"/>
      <c r="R36" s="26"/>
      <c r="S36" s="26"/>
      <c r="T36" s="26"/>
      <c r="U36" s="98"/>
      <c r="V36" s="26"/>
      <c r="W36" s="26"/>
      <c r="X36" s="26"/>
      <c r="Y36" s="26"/>
      <c r="Z36" s="26"/>
      <c r="AA36" s="26"/>
      <c r="AB36" s="26"/>
      <c r="AC36" s="26"/>
      <c r="AD36" s="26"/>
      <c r="AE36" s="26"/>
      <c r="AF36" s="220"/>
    </row>
    <row r="37" spans="1:32" outlineLevel="1" x14ac:dyDescent="0.45">
      <c r="A37" s="242"/>
      <c r="B37" s="2">
        <f>IF(ISBLANK('1. Plan comptable'!A30),"",'1. Plan comptable'!A30)</f>
        <v>5740</v>
      </c>
      <c r="C37" s="2" t="str">
        <f>IF(ISBLANK('1. Plan comptable'!B30),"",'1. Plan comptable'!B30)</f>
        <v>Cotisation IJM (part partronale)</v>
      </c>
      <c r="D37" s="21">
        <f t="shared" si="7"/>
        <v>0</v>
      </c>
      <c r="E37" s="22"/>
      <c r="F37" s="21">
        <f t="shared" si="8"/>
        <v>0</v>
      </c>
      <c r="G37" s="22"/>
      <c r="I37" s="98"/>
      <c r="J37" s="26"/>
      <c r="K37" s="26"/>
      <c r="L37" s="26"/>
      <c r="M37" s="26"/>
      <c r="N37" s="26"/>
      <c r="O37" s="26"/>
      <c r="P37" s="26"/>
      <c r="Q37" s="26"/>
      <c r="R37" s="26"/>
      <c r="S37" s="26"/>
      <c r="T37" s="26"/>
      <c r="U37" s="98"/>
      <c r="V37" s="26"/>
      <c r="W37" s="26"/>
      <c r="X37" s="26"/>
      <c r="Y37" s="26"/>
      <c r="Z37" s="26"/>
      <c r="AA37" s="26"/>
      <c r="AB37" s="26"/>
      <c r="AC37" s="26"/>
      <c r="AD37" s="26"/>
      <c r="AE37" s="26"/>
      <c r="AF37" s="220"/>
    </row>
    <row r="38" spans="1:32" outlineLevel="1" x14ac:dyDescent="0.45">
      <c r="A38" s="242"/>
      <c r="B38" s="2">
        <f>IF(ISBLANK('1. Plan comptable'!A31),"",'1. Plan comptable'!A31)</f>
        <v>5800</v>
      </c>
      <c r="C38" s="2" t="str">
        <f>IF(ISBLANK('1. Plan comptable'!B31),"",'1. Plan comptable'!B31)</f>
        <v>Autres charges de personnel</v>
      </c>
      <c r="D38" s="21">
        <f t="shared" si="7"/>
        <v>0</v>
      </c>
      <c r="E38" s="22"/>
      <c r="F38" s="21">
        <f t="shared" si="8"/>
        <v>0</v>
      </c>
      <c r="G38" s="22"/>
      <c r="I38" s="98"/>
      <c r="J38" s="26"/>
      <c r="K38" s="26"/>
      <c r="L38" s="26"/>
      <c r="M38" s="26"/>
      <c r="N38" s="26"/>
      <c r="O38" s="26"/>
      <c r="P38" s="26"/>
      <c r="Q38" s="26"/>
      <c r="R38" s="26"/>
      <c r="S38" s="26"/>
      <c r="T38" s="26"/>
      <c r="U38" s="98"/>
      <c r="V38" s="26"/>
      <c r="W38" s="26"/>
      <c r="X38" s="26"/>
      <c r="Y38" s="26"/>
      <c r="Z38" s="26"/>
      <c r="AA38" s="26"/>
      <c r="AB38" s="26"/>
      <c r="AC38" s="26"/>
      <c r="AD38" s="26"/>
      <c r="AE38" s="26"/>
      <c r="AF38" s="220"/>
    </row>
    <row r="39" spans="1:32" outlineLevel="1" x14ac:dyDescent="0.45">
      <c r="A39" s="242"/>
      <c r="B39" s="2" t="str">
        <f>IF(ISBLANK('1. Plan comptable'!A32),"",'1. Plan comptable'!A32)</f>
        <v/>
      </c>
      <c r="C39" s="2" t="str">
        <f>IF(ISBLANK('1. Plan comptable'!B32),"",'1. Plan comptable'!B32)</f>
        <v/>
      </c>
      <c r="D39" s="21">
        <f t="shared" si="7"/>
        <v>0</v>
      </c>
      <c r="E39" s="22"/>
      <c r="F39" s="21">
        <f t="shared" si="8"/>
        <v>0</v>
      </c>
      <c r="G39" s="22"/>
      <c r="I39" s="98"/>
      <c r="J39" s="26"/>
      <c r="K39" s="26"/>
      <c r="L39" s="26"/>
      <c r="M39" s="26"/>
      <c r="N39" s="26"/>
      <c r="O39" s="26"/>
      <c r="P39" s="26"/>
      <c r="Q39" s="26"/>
      <c r="R39" s="26"/>
      <c r="S39" s="26"/>
      <c r="T39" s="26"/>
      <c r="U39" s="98"/>
      <c r="V39" s="26"/>
      <c r="W39" s="26"/>
      <c r="X39" s="26"/>
      <c r="Y39" s="26"/>
      <c r="Z39" s="26"/>
      <c r="AA39" s="26"/>
      <c r="AB39" s="26"/>
      <c r="AC39" s="26"/>
      <c r="AD39" s="26"/>
      <c r="AE39" s="26"/>
      <c r="AF39" s="220"/>
    </row>
    <row r="40" spans="1:32" outlineLevel="1" x14ac:dyDescent="0.45">
      <c r="A40" s="242"/>
      <c r="B40" s="2" t="str">
        <f>IF(ISBLANK('1. Plan comptable'!A33),"",'1. Plan comptable'!A33)</f>
        <v/>
      </c>
      <c r="C40" s="2" t="str">
        <f>IF(ISBLANK('1. Plan comptable'!B33),"",'1. Plan comptable'!B33)</f>
        <v/>
      </c>
      <c r="D40" s="21">
        <f t="shared" si="7"/>
        <v>0</v>
      </c>
      <c r="E40" s="22"/>
      <c r="F40" s="21">
        <f t="shared" si="8"/>
        <v>0</v>
      </c>
      <c r="G40" s="22"/>
      <c r="I40" s="98"/>
      <c r="J40" s="26"/>
      <c r="K40" s="26"/>
      <c r="L40" s="26"/>
      <c r="M40" s="26"/>
      <c r="N40" s="26"/>
      <c r="O40" s="26"/>
      <c r="P40" s="26"/>
      <c r="Q40" s="26"/>
      <c r="R40" s="26"/>
      <c r="S40" s="26"/>
      <c r="T40" s="26"/>
      <c r="U40" s="98"/>
      <c r="V40" s="26"/>
      <c r="W40" s="26"/>
      <c r="X40" s="26"/>
      <c r="Y40" s="26"/>
      <c r="Z40" s="26"/>
      <c r="AA40" s="26"/>
      <c r="AB40" s="26"/>
      <c r="AC40" s="26"/>
      <c r="AD40" s="26"/>
      <c r="AE40" s="26"/>
      <c r="AF40" s="220"/>
    </row>
    <row r="41" spans="1:32" outlineLevel="1" x14ac:dyDescent="0.45">
      <c r="A41" s="242"/>
      <c r="B41" s="2" t="str">
        <f>IF(ISBLANK('1. Plan comptable'!A34),"",'1. Plan comptable'!A34)</f>
        <v/>
      </c>
      <c r="C41" s="2" t="str">
        <f>IF(ISBLANK('1. Plan comptable'!B34),"",'1. Plan comptable'!B34)</f>
        <v/>
      </c>
      <c r="D41" s="21">
        <f t="shared" si="7"/>
        <v>0</v>
      </c>
      <c r="E41" s="22"/>
      <c r="F41" s="21">
        <f t="shared" si="8"/>
        <v>0</v>
      </c>
      <c r="G41" s="22"/>
      <c r="I41" s="98"/>
      <c r="J41" s="26"/>
      <c r="K41" s="26"/>
      <c r="L41" s="26"/>
      <c r="M41" s="26"/>
      <c r="N41" s="26"/>
      <c r="O41" s="26"/>
      <c r="P41" s="26"/>
      <c r="Q41" s="26"/>
      <c r="R41" s="26"/>
      <c r="S41" s="26"/>
      <c r="T41" s="26"/>
      <c r="U41" s="98"/>
      <c r="V41" s="26"/>
      <c r="W41" s="26"/>
      <c r="X41" s="26"/>
      <c r="Y41" s="26"/>
      <c r="Z41" s="26"/>
      <c r="AA41" s="26"/>
      <c r="AB41" s="26"/>
      <c r="AC41" s="26"/>
      <c r="AD41" s="26"/>
      <c r="AE41" s="26"/>
      <c r="AF41" s="220"/>
    </row>
    <row r="42" spans="1:32" outlineLevel="1" x14ac:dyDescent="0.45">
      <c r="A42" s="242"/>
      <c r="B42" s="2" t="str">
        <f>IF(ISBLANK('1. Plan comptable'!A35),"",'1. Plan comptable'!A35)</f>
        <v/>
      </c>
      <c r="C42" s="2" t="str">
        <f>IF(ISBLANK('1. Plan comptable'!B35),"",'1. Plan comptable'!B35)</f>
        <v/>
      </c>
      <c r="D42" s="21">
        <f t="shared" si="7"/>
        <v>0</v>
      </c>
      <c r="E42" s="22"/>
      <c r="F42" s="21">
        <f t="shared" si="8"/>
        <v>0</v>
      </c>
      <c r="G42" s="22"/>
      <c r="I42" s="98"/>
      <c r="J42" s="26"/>
      <c r="K42" s="26"/>
      <c r="L42" s="26"/>
      <c r="M42" s="26"/>
      <c r="N42" s="26"/>
      <c r="O42" s="26"/>
      <c r="P42" s="26"/>
      <c r="Q42" s="26"/>
      <c r="R42" s="26"/>
      <c r="S42" s="26"/>
      <c r="T42" s="26"/>
      <c r="U42" s="98"/>
      <c r="V42" s="26"/>
      <c r="W42" s="26"/>
      <c r="X42" s="26"/>
      <c r="Y42" s="26"/>
      <c r="Z42" s="26"/>
      <c r="AA42" s="26"/>
      <c r="AB42" s="26"/>
      <c r="AC42" s="26"/>
      <c r="AD42" s="26"/>
      <c r="AE42" s="26"/>
      <c r="AF42" s="220"/>
    </row>
    <row r="43" spans="1:32" outlineLevel="1" x14ac:dyDescent="0.45">
      <c r="A43" s="242"/>
      <c r="B43" s="2" t="str">
        <f>IF(ISBLANK('1. Plan comptable'!A36),"",'1. Plan comptable'!A36)</f>
        <v/>
      </c>
      <c r="C43" s="2" t="str">
        <f>IF(ISBLANK('1. Plan comptable'!B36),"",'1. Plan comptable'!B36)</f>
        <v/>
      </c>
      <c r="D43" s="21">
        <f t="shared" si="7"/>
        <v>0</v>
      </c>
      <c r="E43" s="22"/>
      <c r="F43" s="21">
        <f t="shared" si="8"/>
        <v>0</v>
      </c>
      <c r="G43" s="22"/>
      <c r="I43" s="98"/>
      <c r="J43" s="26"/>
      <c r="K43" s="26"/>
      <c r="L43" s="26"/>
      <c r="M43" s="26"/>
      <c r="N43" s="26"/>
      <c r="O43" s="26"/>
      <c r="P43" s="26"/>
      <c r="Q43" s="26"/>
      <c r="R43" s="26"/>
      <c r="S43" s="26"/>
      <c r="T43" s="26"/>
      <c r="U43" s="98"/>
      <c r="V43" s="26"/>
      <c r="W43" s="26"/>
      <c r="X43" s="26"/>
      <c r="Y43" s="26"/>
      <c r="Z43" s="26"/>
      <c r="AA43" s="26"/>
      <c r="AB43" s="26"/>
      <c r="AC43" s="26"/>
      <c r="AD43" s="26"/>
      <c r="AE43" s="26"/>
      <c r="AF43" s="220"/>
    </row>
    <row r="44" spans="1:32" s="59" customFormat="1" ht="17.25" x14ac:dyDescent="0.45">
      <c r="A44" s="93"/>
      <c r="B44" s="53" t="str">
        <f>"SOUS-TOTAL CHARGES "&amp;A32</f>
        <v>SOUS-TOTAL CHARGES Personnel</v>
      </c>
      <c r="C44" s="53"/>
      <c r="D44" s="54">
        <f t="shared" si="7"/>
        <v>0</v>
      </c>
      <c r="E44" s="55"/>
      <c r="F44" s="54">
        <f>SUM(U44:AF44)</f>
        <v>0</v>
      </c>
      <c r="G44" s="55"/>
      <c r="H44" s="58"/>
      <c r="I44" s="102">
        <f>SUM(I32:I43)</f>
        <v>0</v>
      </c>
      <c r="J44" s="54">
        <f>SUM(J32:J43)</f>
        <v>0</v>
      </c>
      <c r="K44" s="54">
        <f t="shared" ref="K44:T44" si="9">SUM(K32:K43)</f>
        <v>0</v>
      </c>
      <c r="L44" s="54">
        <f t="shared" si="9"/>
        <v>0</v>
      </c>
      <c r="M44" s="54">
        <f t="shared" si="9"/>
        <v>0</v>
      </c>
      <c r="N44" s="54">
        <f t="shared" si="9"/>
        <v>0</v>
      </c>
      <c r="O44" s="54">
        <f t="shared" si="9"/>
        <v>0</v>
      </c>
      <c r="P44" s="54">
        <f t="shared" si="9"/>
        <v>0</v>
      </c>
      <c r="Q44" s="54">
        <f t="shared" si="9"/>
        <v>0</v>
      </c>
      <c r="R44" s="54">
        <f t="shared" si="9"/>
        <v>0</v>
      </c>
      <c r="S44" s="54">
        <f t="shared" si="9"/>
        <v>0</v>
      </c>
      <c r="T44" s="54">
        <f t="shared" si="9"/>
        <v>0</v>
      </c>
      <c r="U44" s="102">
        <f>SUM(U32:U43)</f>
        <v>0</v>
      </c>
      <c r="V44" s="54">
        <f t="shared" ref="V44:AF44" si="10">SUM(V32:V43)</f>
        <v>0</v>
      </c>
      <c r="W44" s="54">
        <f t="shared" si="10"/>
        <v>0</v>
      </c>
      <c r="X44" s="54">
        <f t="shared" si="10"/>
        <v>0</v>
      </c>
      <c r="Y44" s="54">
        <f t="shared" si="10"/>
        <v>0</v>
      </c>
      <c r="Z44" s="54">
        <f t="shared" si="10"/>
        <v>0</v>
      </c>
      <c r="AA44" s="54">
        <f t="shared" si="10"/>
        <v>0</v>
      </c>
      <c r="AB44" s="54">
        <f t="shared" si="10"/>
        <v>0</v>
      </c>
      <c r="AC44" s="54">
        <f t="shared" si="10"/>
        <v>0</v>
      </c>
      <c r="AD44" s="54">
        <f t="shared" si="10"/>
        <v>0</v>
      </c>
      <c r="AE44" s="54">
        <f t="shared" si="10"/>
        <v>0</v>
      </c>
      <c r="AF44" s="224">
        <f t="shared" si="10"/>
        <v>0</v>
      </c>
    </row>
    <row r="45" spans="1:32" ht="14.25" customHeight="1" outlineLevel="1" x14ac:dyDescent="0.45">
      <c r="A45" s="242" t="s">
        <v>28</v>
      </c>
      <c r="B45" s="2">
        <f>IF(ISBLANK('1. Plan comptable'!D7),"",'1. Plan comptable'!D7)</f>
        <v>6000</v>
      </c>
      <c r="C45" s="2" t="str">
        <f>IF(ISBLANK('1. Plan comptable'!E7),"",'1. Plan comptable'!E7)</f>
        <v>Loyer pour locaux</v>
      </c>
      <c r="D45" s="21">
        <f t="shared" si="7"/>
        <v>0</v>
      </c>
      <c r="E45" s="22"/>
      <c r="F45" s="21">
        <f t="shared" ref="F45:F47" si="11">SUM(U45:AF45)</f>
        <v>0</v>
      </c>
      <c r="G45" s="22"/>
      <c r="I45" s="98"/>
      <c r="J45" s="26"/>
      <c r="K45" s="26"/>
      <c r="L45" s="26"/>
      <c r="M45" s="26"/>
      <c r="N45" s="26"/>
      <c r="O45" s="26"/>
      <c r="P45" s="26"/>
      <c r="Q45" s="26"/>
      <c r="R45" s="26"/>
      <c r="S45" s="26"/>
      <c r="T45" s="26"/>
      <c r="U45" s="98"/>
      <c r="V45" s="26"/>
      <c r="W45" s="26"/>
      <c r="X45" s="26"/>
      <c r="Y45" s="26"/>
      <c r="Z45" s="26"/>
      <c r="AA45" s="26"/>
      <c r="AB45" s="26"/>
      <c r="AC45" s="26"/>
      <c r="AD45" s="26"/>
      <c r="AE45" s="26"/>
      <c r="AF45" s="220"/>
    </row>
    <row r="46" spans="1:32" outlineLevel="1" x14ac:dyDescent="0.45">
      <c r="A46" s="242"/>
      <c r="B46" s="2" t="str">
        <f>IF(ISBLANK('1. Plan comptable'!D8),"",'1. Plan comptable'!D8)</f>
        <v/>
      </c>
      <c r="C46" s="2" t="str">
        <f>IF(ISBLANK('1. Plan comptable'!E8),"",'1. Plan comptable'!E8)</f>
        <v/>
      </c>
      <c r="D46" s="21">
        <f t="shared" si="7"/>
        <v>0</v>
      </c>
      <c r="E46" s="22"/>
      <c r="F46" s="21">
        <f t="shared" si="11"/>
        <v>0</v>
      </c>
      <c r="G46" s="22"/>
      <c r="I46" s="98"/>
      <c r="J46" s="26"/>
      <c r="K46" s="26"/>
      <c r="L46" s="26"/>
      <c r="M46" s="26"/>
      <c r="N46" s="26"/>
      <c r="O46" s="26"/>
      <c r="P46" s="26"/>
      <c r="Q46" s="26"/>
      <c r="R46" s="26"/>
      <c r="S46" s="26"/>
      <c r="T46" s="26"/>
      <c r="U46" s="98"/>
      <c r="V46" s="26"/>
      <c r="W46" s="26"/>
      <c r="X46" s="26"/>
      <c r="Y46" s="26"/>
      <c r="Z46" s="26"/>
      <c r="AA46" s="26"/>
      <c r="AB46" s="26"/>
      <c r="AC46" s="26"/>
      <c r="AD46" s="26"/>
      <c r="AE46" s="26"/>
      <c r="AF46" s="220"/>
    </row>
    <row r="47" spans="1:32" outlineLevel="1" x14ac:dyDescent="0.45">
      <c r="A47" s="242"/>
      <c r="B47" s="2" t="str">
        <f>IF(ISBLANK('1. Plan comptable'!D9),"",'1. Plan comptable'!D9)</f>
        <v/>
      </c>
      <c r="C47" s="2" t="str">
        <f>IF(ISBLANK('1. Plan comptable'!E9),"",'1. Plan comptable'!E9)</f>
        <v/>
      </c>
      <c r="D47" s="21">
        <f t="shared" si="7"/>
        <v>0</v>
      </c>
      <c r="E47" s="22"/>
      <c r="F47" s="21">
        <f t="shared" si="11"/>
        <v>0</v>
      </c>
      <c r="G47" s="22"/>
      <c r="I47" s="98"/>
      <c r="J47" s="26"/>
      <c r="K47" s="26"/>
      <c r="L47" s="26"/>
      <c r="M47" s="26"/>
      <c r="N47" s="26"/>
      <c r="O47" s="26"/>
      <c r="P47" s="26"/>
      <c r="Q47" s="26"/>
      <c r="R47" s="26"/>
      <c r="S47" s="26"/>
      <c r="T47" s="26"/>
      <c r="U47" s="98"/>
      <c r="V47" s="26"/>
      <c r="W47" s="26"/>
      <c r="X47" s="26"/>
      <c r="Y47" s="26"/>
      <c r="Z47" s="26"/>
      <c r="AA47" s="26"/>
      <c r="AB47" s="26"/>
      <c r="AC47" s="26"/>
      <c r="AD47" s="26"/>
      <c r="AE47" s="26"/>
      <c r="AF47" s="220"/>
    </row>
    <row r="48" spans="1:32" s="59" customFormat="1" ht="17.25" x14ac:dyDescent="0.45">
      <c r="A48" s="93"/>
      <c r="B48" s="53" t="str">
        <f>"SOUS-TOTAL CHARGES "&amp;A45</f>
        <v>SOUS-TOTAL CHARGES Locaux</v>
      </c>
      <c r="C48" s="53"/>
      <c r="D48" s="54">
        <f t="shared" si="7"/>
        <v>0</v>
      </c>
      <c r="E48" s="55"/>
      <c r="F48" s="54">
        <f t="shared" ref="F48:F60" si="12">SUM(U48:AF48)</f>
        <v>0</v>
      </c>
      <c r="G48" s="55"/>
      <c r="H48" s="58"/>
      <c r="I48" s="102">
        <f>SUM(I45:I47)</f>
        <v>0</v>
      </c>
      <c r="J48" s="54">
        <f t="shared" ref="J48:T48" si="13">SUM(J45:J47)</f>
        <v>0</v>
      </c>
      <c r="K48" s="54">
        <f t="shared" si="13"/>
        <v>0</v>
      </c>
      <c r="L48" s="54">
        <f t="shared" si="13"/>
        <v>0</v>
      </c>
      <c r="M48" s="54">
        <f t="shared" si="13"/>
        <v>0</v>
      </c>
      <c r="N48" s="54">
        <f t="shared" si="13"/>
        <v>0</v>
      </c>
      <c r="O48" s="54">
        <f t="shared" si="13"/>
        <v>0</v>
      </c>
      <c r="P48" s="54">
        <f t="shared" si="13"/>
        <v>0</v>
      </c>
      <c r="Q48" s="54">
        <f t="shared" si="13"/>
        <v>0</v>
      </c>
      <c r="R48" s="54">
        <f t="shared" si="13"/>
        <v>0</v>
      </c>
      <c r="S48" s="54">
        <f t="shared" si="13"/>
        <v>0</v>
      </c>
      <c r="T48" s="54">
        <f t="shared" si="13"/>
        <v>0</v>
      </c>
      <c r="U48" s="102">
        <f>SUM(U45:U47)</f>
        <v>0</v>
      </c>
      <c r="V48" s="54">
        <f t="shared" ref="V48:AF48" si="14">SUM(V45:V47)</f>
        <v>0</v>
      </c>
      <c r="W48" s="54">
        <f t="shared" si="14"/>
        <v>0</v>
      </c>
      <c r="X48" s="54">
        <f t="shared" si="14"/>
        <v>0</v>
      </c>
      <c r="Y48" s="54">
        <f t="shared" si="14"/>
        <v>0</v>
      </c>
      <c r="Z48" s="54">
        <f t="shared" si="14"/>
        <v>0</v>
      </c>
      <c r="AA48" s="54">
        <f t="shared" si="14"/>
        <v>0</v>
      </c>
      <c r="AB48" s="54">
        <f t="shared" si="14"/>
        <v>0</v>
      </c>
      <c r="AC48" s="54">
        <f t="shared" si="14"/>
        <v>0</v>
      </c>
      <c r="AD48" s="54">
        <f t="shared" si="14"/>
        <v>0</v>
      </c>
      <c r="AE48" s="54">
        <f t="shared" si="14"/>
        <v>0</v>
      </c>
      <c r="AF48" s="224">
        <f t="shared" si="14"/>
        <v>0</v>
      </c>
    </row>
    <row r="49" spans="1:32" ht="14.25" customHeight="1" outlineLevel="1" x14ac:dyDescent="0.45">
      <c r="A49" s="242" t="s">
        <v>30</v>
      </c>
      <c r="B49" s="2">
        <f>IF(ISBLANK('1. Plan comptable'!D11),"",'1. Plan comptable'!D11)</f>
        <v>6200</v>
      </c>
      <c r="C49" s="2" t="str">
        <f>IF(ISBLANK('1. Plan comptable'!E11),"",'1. Plan comptable'!E11)</f>
        <v>Charges de véhicules et transport</v>
      </c>
      <c r="D49" s="21">
        <f t="shared" si="7"/>
        <v>0</v>
      </c>
      <c r="E49" s="22"/>
      <c r="F49" s="21">
        <f t="shared" si="12"/>
        <v>0</v>
      </c>
      <c r="G49" s="22"/>
      <c r="I49" s="98"/>
      <c r="J49" s="26"/>
      <c r="K49" s="26"/>
      <c r="L49" s="26"/>
      <c r="M49" s="26"/>
      <c r="N49" s="26"/>
      <c r="O49" s="26"/>
      <c r="P49" s="26"/>
      <c r="Q49" s="26"/>
      <c r="R49" s="26"/>
      <c r="S49" s="26"/>
      <c r="T49" s="26"/>
      <c r="U49" s="98"/>
      <c r="V49" s="26"/>
      <c r="W49" s="26"/>
      <c r="X49" s="26"/>
      <c r="Y49" s="26"/>
      <c r="Z49" s="26"/>
      <c r="AA49" s="26"/>
      <c r="AB49" s="26"/>
      <c r="AC49" s="26"/>
      <c r="AD49" s="26"/>
      <c r="AE49" s="26"/>
      <c r="AF49" s="220"/>
    </row>
    <row r="50" spans="1:32" outlineLevel="1" x14ac:dyDescent="0.45">
      <c r="A50" s="242"/>
      <c r="B50" s="2">
        <f>IF(ISBLANK('1. Plan comptable'!D12),"",'1. Plan comptable'!D12)</f>
        <v>6300</v>
      </c>
      <c r="C50" s="2" t="str">
        <f>IF(ISBLANK('1. Plan comptable'!E12),"",'1. Plan comptable'!E12)</f>
        <v>Assurance-choses</v>
      </c>
      <c r="D50" s="21">
        <f t="shared" si="7"/>
        <v>0</v>
      </c>
      <c r="E50" s="22"/>
      <c r="F50" s="21">
        <f t="shared" si="12"/>
        <v>0</v>
      </c>
      <c r="G50" s="22"/>
      <c r="I50" s="98"/>
      <c r="J50" s="26"/>
      <c r="K50" s="26"/>
      <c r="L50" s="26"/>
      <c r="M50" s="26"/>
      <c r="N50" s="26"/>
      <c r="O50" s="26"/>
      <c r="P50" s="26"/>
      <c r="Q50" s="26"/>
      <c r="R50" s="26"/>
      <c r="S50" s="26"/>
      <c r="T50" s="26"/>
      <c r="U50" s="98"/>
      <c r="V50" s="26"/>
      <c r="W50" s="26"/>
      <c r="X50" s="26"/>
      <c r="Y50" s="26"/>
      <c r="Z50" s="26"/>
      <c r="AA50" s="26"/>
      <c r="AB50" s="26"/>
      <c r="AC50" s="26"/>
      <c r="AD50" s="26"/>
      <c r="AE50" s="26"/>
      <c r="AF50" s="220"/>
    </row>
    <row r="51" spans="1:32" outlineLevel="1" x14ac:dyDescent="0.45">
      <c r="A51" s="242"/>
      <c r="B51" s="2">
        <f>IF(ISBLANK('1. Plan comptable'!D13),"",'1. Plan comptable'!D13)</f>
        <v>6400</v>
      </c>
      <c r="C51" s="2" t="str">
        <f>IF(ISBLANK('1. Plan comptable'!E13),"",'1. Plan comptable'!E13)</f>
        <v>Charges d'énergie et évacuation des déchets</v>
      </c>
      <c r="D51" s="21">
        <f t="shared" si="7"/>
        <v>0</v>
      </c>
      <c r="E51" s="22"/>
      <c r="F51" s="21">
        <f t="shared" si="12"/>
        <v>0</v>
      </c>
      <c r="G51" s="22"/>
      <c r="I51" s="98"/>
      <c r="J51" s="26"/>
      <c r="K51" s="26"/>
      <c r="L51" s="26"/>
      <c r="M51" s="26"/>
      <c r="N51" s="26"/>
      <c r="O51" s="26"/>
      <c r="P51" s="26"/>
      <c r="Q51" s="26"/>
      <c r="R51" s="26"/>
      <c r="S51" s="26"/>
      <c r="T51" s="26"/>
      <c r="U51" s="98"/>
      <c r="V51" s="26"/>
      <c r="W51" s="26"/>
      <c r="X51" s="26"/>
      <c r="Y51" s="26"/>
      <c r="Z51" s="26"/>
      <c r="AA51" s="26"/>
      <c r="AB51" s="26"/>
      <c r="AC51" s="26"/>
      <c r="AD51" s="26"/>
      <c r="AE51" s="26"/>
      <c r="AF51" s="220"/>
    </row>
    <row r="52" spans="1:32" outlineLevel="1" x14ac:dyDescent="0.45">
      <c r="A52" s="242"/>
      <c r="B52" s="2">
        <f>IF(ISBLANK('1. Plan comptable'!D14),"",'1. Plan comptable'!D14)</f>
        <v>6500</v>
      </c>
      <c r="C52" s="2" t="str">
        <f>IF(ISBLANK('1. Plan comptable'!E14),"",'1. Plan comptable'!E14)</f>
        <v>Charges d'administration</v>
      </c>
      <c r="D52" s="21">
        <f t="shared" si="7"/>
        <v>0</v>
      </c>
      <c r="E52" s="22"/>
      <c r="F52" s="21">
        <f t="shared" si="12"/>
        <v>0</v>
      </c>
      <c r="G52" s="22"/>
      <c r="I52" s="98"/>
      <c r="J52" s="26"/>
      <c r="K52" s="26"/>
      <c r="L52" s="26"/>
      <c r="M52" s="26"/>
      <c r="N52" s="26"/>
      <c r="O52" s="26"/>
      <c r="P52" s="26"/>
      <c r="Q52" s="26"/>
      <c r="R52" s="26"/>
      <c r="S52" s="26"/>
      <c r="T52" s="26"/>
      <c r="U52" s="98"/>
      <c r="V52" s="26"/>
      <c r="W52" s="26"/>
      <c r="X52" s="26"/>
      <c r="Y52" s="26"/>
      <c r="Z52" s="26"/>
      <c r="AA52" s="26"/>
      <c r="AB52" s="26"/>
      <c r="AC52" s="26"/>
      <c r="AD52" s="26"/>
      <c r="AE52" s="26"/>
      <c r="AF52" s="220"/>
    </row>
    <row r="53" spans="1:32" outlineLevel="1" x14ac:dyDescent="0.45">
      <c r="A53" s="242"/>
      <c r="B53" s="2">
        <f>IF(ISBLANK('1. Plan comptable'!D15),"",'1. Plan comptable'!D15)</f>
        <v>6570</v>
      </c>
      <c r="C53" s="2" t="str">
        <f>IF(ISBLANK('1. Plan comptable'!E15),"",'1. Plan comptable'!E15)</f>
        <v>Charges informatiques</v>
      </c>
      <c r="D53" s="21">
        <f t="shared" si="7"/>
        <v>0</v>
      </c>
      <c r="E53" s="22"/>
      <c r="F53" s="21">
        <f t="shared" si="12"/>
        <v>0</v>
      </c>
      <c r="G53" s="22"/>
      <c r="I53" s="98"/>
      <c r="J53" s="26"/>
      <c r="K53" s="26"/>
      <c r="L53" s="26"/>
      <c r="M53" s="26"/>
      <c r="N53" s="26"/>
      <c r="O53" s="26"/>
      <c r="P53" s="26"/>
      <c r="Q53" s="26"/>
      <c r="R53" s="26"/>
      <c r="S53" s="26"/>
      <c r="T53" s="26"/>
      <c r="U53" s="98"/>
      <c r="V53" s="26"/>
      <c r="W53" s="26"/>
      <c r="X53" s="26"/>
      <c r="Y53" s="26"/>
      <c r="Z53" s="26"/>
      <c r="AA53" s="26"/>
      <c r="AB53" s="26"/>
      <c r="AC53" s="26"/>
      <c r="AD53" s="26"/>
      <c r="AE53" s="26"/>
      <c r="AF53" s="220"/>
    </row>
    <row r="54" spans="1:32" outlineLevel="1" x14ac:dyDescent="0.45">
      <c r="A54" s="242"/>
      <c r="B54" s="2" t="str">
        <f>IF(ISBLANK('1. Plan comptable'!D16),"",'1. Plan comptable'!D16)</f>
        <v/>
      </c>
      <c r="C54" s="2" t="str">
        <f>IF(ISBLANK('1. Plan comptable'!E16),"",'1. Plan comptable'!E16)</f>
        <v/>
      </c>
      <c r="D54" s="21">
        <f t="shared" si="7"/>
        <v>0</v>
      </c>
      <c r="E54" s="22"/>
      <c r="F54" s="21">
        <f t="shared" si="12"/>
        <v>0</v>
      </c>
      <c r="G54" s="22"/>
      <c r="I54" s="98"/>
      <c r="J54" s="26"/>
      <c r="K54" s="26"/>
      <c r="L54" s="26"/>
      <c r="M54" s="26"/>
      <c r="N54" s="26"/>
      <c r="O54" s="26"/>
      <c r="P54" s="26"/>
      <c r="Q54" s="26"/>
      <c r="R54" s="26"/>
      <c r="S54" s="26"/>
      <c r="T54" s="26"/>
      <c r="U54" s="98"/>
      <c r="V54" s="26"/>
      <c r="W54" s="26"/>
      <c r="X54" s="26"/>
      <c r="Y54" s="26"/>
      <c r="Z54" s="26"/>
      <c r="AA54" s="26"/>
      <c r="AB54" s="26"/>
      <c r="AC54" s="26"/>
      <c r="AD54" s="26"/>
      <c r="AE54" s="26"/>
      <c r="AF54" s="220"/>
    </row>
    <row r="55" spans="1:32" outlineLevel="1" x14ac:dyDescent="0.45">
      <c r="A55" s="242"/>
      <c r="B55" s="2" t="str">
        <f>IF(ISBLANK('1. Plan comptable'!D17),"",'1. Plan comptable'!D17)</f>
        <v/>
      </c>
      <c r="C55" s="2" t="str">
        <f>IF(ISBLANK('1. Plan comptable'!E17),"",'1. Plan comptable'!E17)</f>
        <v/>
      </c>
      <c r="D55" s="21">
        <f t="shared" si="7"/>
        <v>0</v>
      </c>
      <c r="E55" s="22"/>
      <c r="F55" s="21">
        <f t="shared" si="12"/>
        <v>0</v>
      </c>
      <c r="G55" s="22"/>
      <c r="I55" s="98"/>
      <c r="J55" s="26"/>
      <c r="K55" s="26"/>
      <c r="L55" s="26"/>
      <c r="M55" s="26"/>
      <c r="N55" s="26"/>
      <c r="O55" s="26"/>
      <c r="P55" s="26"/>
      <c r="Q55" s="26"/>
      <c r="R55" s="26"/>
      <c r="S55" s="26"/>
      <c r="T55" s="26"/>
      <c r="U55" s="98"/>
      <c r="V55" s="26"/>
      <c r="W55" s="26"/>
      <c r="X55" s="26"/>
      <c r="Y55" s="26"/>
      <c r="Z55" s="26"/>
      <c r="AA55" s="26"/>
      <c r="AB55" s="26"/>
      <c r="AC55" s="26"/>
      <c r="AD55" s="26"/>
      <c r="AE55" s="26"/>
      <c r="AF55" s="220"/>
    </row>
    <row r="56" spans="1:32" outlineLevel="1" x14ac:dyDescent="0.45">
      <c r="A56" s="242"/>
      <c r="B56" s="2" t="str">
        <f>IF(ISBLANK('1. Plan comptable'!D18),"",'1. Plan comptable'!D18)</f>
        <v/>
      </c>
      <c r="C56" s="2" t="str">
        <f>IF(ISBLANK('1. Plan comptable'!E18),"",'1. Plan comptable'!E18)</f>
        <v/>
      </c>
      <c r="D56" s="21">
        <f t="shared" si="7"/>
        <v>0</v>
      </c>
      <c r="E56" s="22"/>
      <c r="F56" s="21">
        <f t="shared" si="12"/>
        <v>0</v>
      </c>
      <c r="G56" s="22"/>
      <c r="I56" s="98"/>
      <c r="J56" s="26"/>
      <c r="K56" s="26"/>
      <c r="L56" s="26"/>
      <c r="M56" s="26"/>
      <c r="N56" s="26"/>
      <c r="O56" s="26"/>
      <c r="P56" s="26"/>
      <c r="Q56" s="26"/>
      <c r="R56" s="26"/>
      <c r="S56" s="26"/>
      <c r="T56" s="26"/>
      <c r="U56" s="98"/>
      <c r="V56" s="26"/>
      <c r="W56" s="26"/>
      <c r="X56" s="26"/>
      <c r="Y56" s="26"/>
      <c r="Z56" s="26"/>
      <c r="AA56" s="26"/>
      <c r="AB56" s="26"/>
      <c r="AC56" s="26"/>
      <c r="AD56" s="26"/>
      <c r="AE56" s="26"/>
      <c r="AF56" s="220"/>
    </row>
    <row r="57" spans="1:32" outlineLevel="1" x14ac:dyDescent="0.45">
      <c r="A57" s="242"/>
      <c r="B57" s="2" t="str">
        <f>IF(ISBLANK('1. Plan comptable'!D19),"",'1. Plan comptable'!D19)</f>
        <v/>
      </c>
      <c r="C57" s="2" t="str">
        <f>IF(ISBLANK('1. Plan comptable'!E19),"",'1. Plan comptable'!E19)</f>
        <v/>
      </c>
      <c r="D57" s="21">
        <f t="shared" si="7"/>
        <v>0</v>
      </c>
      <c r="E57" s="22"/>
      <c r="F57" s="21">
        <f t="shared" si="12"/>
        <v>0</v>
      </c>
      <c r="G57" s="22"/>
      <c r="I57" s="98"/>
      <c r="J57" s="26"/>
      <c r="K57" s="26"/>
      <c r="L57" s="26"/>
      <c r="M57" s="26"/>
      <c r="N57" s="26"/>
      <c r="O57" s="26"/>
      <c r="P57" s="26"/>
      <c r="Q57" s="26"/>
      <c r="R57" s="26"/>
      <c r="S57" s="26"/>
      <c r="T57" s="26"/>
      <c r="U57" s="98"/>
      <c r="V57" s="26"/>
      <c r="W57" s="26"/>
      <c r="X57" s="26"/>
      <c r="Y57" s="26"/>
      <c r="Z57" s="26"/>
      <c r="AA57" s="26"/>
      <c r="AB57" s="26"/>
      <c r="AC57" s="26"/>
      <c r="AD57" s="26"/>
      <c r="AE57" s="26"/>
      <c r="AF57" s="220"/>
    </row>
    <row r="58" spans="1:32" outlineLevel="1" x14ac:dyDescent="0.45">
      <c r="A58" s="242"/>
      <c r="B58" s="2" t="str">
        <f>IF(ISBLANK('1. Plan comptable'!D20),"",'1. Plan comptable'!D20)</f>
        <v/>
      </c>
      <c r="C58" s="2" t="str">
        <f>IF(ISBLANK('1. Plan comptable'!E20),"",'1. Plan comptable'!E20)</f>
        <v/>
      </c>
      <c r="D58" s="21">
        <f t="shared" si="7"/>
        <v>0</v>
      </c>
      <c r="E58" s="22"/>
      <c r="F58" s="21">
        <f t="shared" si="12"/>
        <v>0</v>
      </c>
      <c r="G58" s="22"/>
      <c r="I58" s="98"/>
      <c r="J58" s="26"/>
      <c r="K58" s="26"/>
      <c r="L58" s="26"/>
      <c r="M58" s="26"/>
      <c r="N58" s="26"/>
      <c r="O58" s="26"/>
      <c r="P58" s="26"/>
      <c r="Q58" s="26"/>
      <c r="R58" s="26"/>
      <c r="S58" s="26"/>
      <c r="T58" s="26"/>
      <c r="U58" s="98"/>
      <c r="V58" s="26"/>
      <c r="W58" s="26"/>
      <c r="X58" s="26"/>
      <c r="Y58" s="26"/>
      <c r="Z58" s="26"/>
      <c r="AA58" s="26"/>
      <c r="AB58" s="26"/>
      <c r="AC58" s="26"/>
      <c r="AD58" s="26"/>
      <c r="AE58" s="26"/>
      <c r="AF58" s="220"/>
    </row>
    <row r="59" spans="1:32" outlineLevel="1" x14ac:dyDescent="0.45">
      <c r="A59" s="242"/>
      <c r="B59" s="2" t="str">
        <f>IF(ISBLANK('1. Plan comptable'!D21),"",'1. Plan comptable'!D21)</f>
        <v/>
      </c>
      <c r="C59" s="2" t="str">
        <f>IF(ISBLANK('1. Plan comptable'!E21),"",'1. Plan comptable'!E21)</f>
        <v/>
      </c>
      <c r="D59" s="21">
        <f t="shared" si="7"/>
        <v>0</v>
      </c>
      <c r="E59" s="22"/>
      <c r="F59" s="21">
        <f t="shared" si="12"/>
        <v>0</v>
      </c>
      <c r="G59" s="22"/>
      <c r="I59" s="98"/>
      <c r="J59" s="26"/>
      <c r="K59" s="26"/>
      <c r="L59" s="26"/>
      <c r="M59" s="26"/>
      <c r="N59" s="26"/>
      <c r="O59" s="26"/>
      <c r="P59" s="26"/>
      <c r="Q59" s="26"/>
      <c r="R59" s="26"/>
      <c r="S59" s="26"/>
      <c r="T59" s="26"/>
      <c r="U59" s="98"/>
      <c r="V59" s="26"/>
      <c r="W59" s="26"/>
      <c r="X59" s="26"/>
      <c r="Y59" s="26"/>
      <c r="Z59" s="26"/>
      <c r="AA59" s="26"/>
      <c r="AB59" s="26"/>
      <c r="AC59" s="26"/>
      <c r="AD59" s="26"/>
      <c r="AE59" s="26"/>
      <c r="AF59" s="220"/>
    </row>
    <row r="60" spans="1:32" s="59" customFormat="1" ht="17.25" x14ac:dyDescent="0.45">
      <c r="A60" s="93"/>
      <c r="B60" s="53" t="str">
        <f>"SOUS-TOTAL CHARGES "&amp;A49</f>
        <v>SOUS-TOTAL CHARGES Exploitation</v>
      </c>
      <c r="C60" s="53"/>
      <c r="D60" s="54">
        <f t="shared" si="7"/>
        <v>0</v>
      </c>
      <c r="E60" s="55"/>
      <c r="F60" s="54">
        <f t="shared" si="12"/>
        <v>0</v>
      </c>
      <c r="G60" s="55"/>
      <c r="H60" s="58"/>
      <c r="I60" s="102">
        <f>SUM(I49:I59)</f>
        <v>0</v>
      </c>
      <c r="J60" s="54">
        <f t="shared" ref="J60:T60" si="15">SUM(J49:J59)</f>
        <v>0</v>
      </c>
      <c r="K60" s="54">
        <f t="shared" si="15"/>
        <v>0</v>
      </c>
      <c r="L60" s="54">
        <f t="shared" si="15"/>
        <v>0</v>
      </c>
      <c r="M60" s="54">
        <f t="shared" si="15"/>
        <v>0</v>
      </c>
      <c r="N60" s="54">
        <f t="shared" si="15"/>
        <v>0</v>
      </c>
      <c r="O60" s="54">
        <f t="shared" si="15"/>
        <v>0</v>
      </c>
      <c r="P60" s="54">
        <f t="shared" si="15"/>
        <v>0</v>
      </c>
      <c r="Q60" s="54">
        <f t="shared" si="15"/>
        <v>0</v>
      </c>
      <c r="R60" s="54">
        <f t="shared" si="15"/>
        <v>0</v>
      </c>
      <c r="S60" s="54">
        <f t="shared" si="15"/>
        <v>0</v>
      </c>
      <c r="T60" s="54">
        <f t="shared" si="15"/>
        <v>0</v>
      </c>
      <c r="U60" s="102">
        <f>SUM(U49:U59)</f>
        <v>0</v>
      </c>
      <c r="V60" s="54">
        <f t="shared" ref="V60:AF60" si="16">SUM(V49:V59)</f>
        <v>0</v>
      </c>
      <c r="W60" s="54">
        <f t="shared" si="16"/>
        <v>0</v>
      </c>
      <c r="X60" s="54">
        <f t="shared" si="16"/>
        <v>0</v>
      </c>
      <c r="Y60" s="54">
        <f t="shared" si="16"/>
        <v>0</v>
      </c>
      <c r="Z60" s="54">
        <f t="shared" si="16"/>
        <v>0</v>
      </c>
      <c r="AA60" s="54">
        <f t="shared" si="16"/>
        <v>0</v>
      </c>
      <c r="AB60" s="54">
        <f t="shared" si="16"/>
        <v>0</v>
      </c>
      <c r="AC60" s="54">
        <f t="shared" si="16"/>
        <v>0</v>
      </c>
      <c r="AD60" s="54">
        <f t="shared" si="16"/>
        <v>0</v>
      </c>
      <c r="AE60" s="54">
        <f t="shared" si="16"/>
        <v>0</v>
      </c>
      <c r="AF60" s="224">
        <f t="shared" si="16"/>
        <v>0</v>
      </c>
    </row>
    <row r="61" spans="1:32" ht="14.25" customHeight="1" outlineLevel="1" x14ac:dyDescent="0.45">
      <c r="A61" s="242" t="s">
        <v>32</v>
      </c>
      <c r="B61" s="2">
        <f>IF(ISBLANK('1. Plan comptable'!D23),"",'1. Plan comptable'!D23)</f>
        <v>6600</v>
      </c>
      <c r="C61" s="2" t="str">
        <f>IF(ISBLANK('1. Plan comptable'!E23),"",'1. Plan comptable'!E23)</f>
        <v>Publicité</v>
      </c>
      <c r="D61" s="21">
        <f t="shared" si="7"/>
        <v>0</v>
      </c>
      <c r="E61" s="22"/>
      <c r="F61" s="21">
        <f t="shared" ref="F61" si="17">SUM(U61:AF61)</f>
        <v>0</v>
      </c>
      <c r="G61" s="22"/>
      <c r="I61" s="98"/>
      <c r="J61" s="26"/>
      <c r="K61" s="26"/>
      <c r="L61" s="26"/>
      <c r="M61" s="26"/>
      <c r="N61" s="26"/>
      <c r="O61" s="26"/>
      <c r="P61" s="26"/>
      <c r="Q61" s="26"/>
      <c r="R61" s="26"/>
      <c r="S61" s="26"/>
      <c r="T61" s="26"/>
      <c r="U61" s="98"/>
      <c r="V61" s="26"/>
      <c r="W61" s="26"/>
      <c r="X61" s="26"/>
      <c r="Y61" s="26"/>
      <c r="Z61" s="26"/>
      <c r="AA61" s="26"/>
      <c r="AB61" s="26"/>
      <c r="AC61" s="26"/>
      <c r="AD61" s="26"/>
      <c r="AE61" s="26"/>
      <c r="AF61" s="220"/>
    </row>
    <row r="62" spans="1:32" outlineLevel="1" x14ac:dyDescent="0.45">
      <c r="A62" s="242"/>
      <c r="B62" s="2">
        <f>IF(ISBLANK('1. Plan comptable'!D24),"",'1. Plan comptable'!D24)</f>
        <v>6700</v>
      </c>
      <c r="C62" s="2" t="str">
        <f>IF(ISBLANK('1. Plan comptable'!E24),"",'1. Plan comptable'!E24)</f>
        <v>Autres charges d'exploitation</v>
      </c>
      <c r="D62" s="21">
        <f t="shared" si="7"/>
        <v>0</v>
      </c>
      <c r="E62" s="22"/>
      <c r="F62" s="21">
        <f t="shared" ref="F62:F69" si="18">SUM(U62:AF62)</f>
        <v>0</v>
      </c>
      <c r="G62" s="22"/>
      <c r="I62" s="98"/>
      <c r="J62" s="26"/>
      <c r="K62" s="26"/>
      <c r="L62" s="26"/>
      <c r="M62" s="26"/>
      <c r="N62" s="26"/>
      <c r="O62" s="26"/>
      <c r="P62" s="26"/>
      <c r="Q62" s="26"/>
      <c r="R62" s="26"/>
      <c r="S62" s="26"/>
      <c r="T62" s="26"/>
      <c r="U62" s="98"/>
      <c r="V62" s="26"/>
      <c r="W62" s="26"/>
      <c r="X62" s="26"/>
      <c r="Y62" s="26"/>
      <c r="Z62" s="26"/>
      <c r="AA62" s="26"/>
      <c r="AB62" s="26"/>
      <c r="AC62" s="26"/>
      <c r="AD62" s="26"/>
      <c r="AE62" s="26"/>
      <c r="AF62" s="220"/>
    </row>
    <row r="63" spans="1:32" outlineLevel="1" x14ac:dyDescent="0.45">
      <c r="A63" s="242"/>
      <c r="B63" s="2" t="str">
        <f>IF(ISBLANK('1. Plan comptable'!D25),"",'1. Plan comptable'!D25)</f>
        <v/>
      </c>
      <c r="C63" s="2" t="str">
        <f>IF(ISBLANK('1. Plan comptable'!E25),"",'1. Plan comptable'!E25)</f>
        <v/>
      </c>
      <c r="D63" s="21">
        <f t="shared" si="7"/>
        <v>0</v>
      </c>
      <c r="E63" s="22"/>
      <c r="F63" s="21">
        <f t="shared" si="18"/>
        <v>0</v>
      </c>
      <c r="G63" s="22"/>
      <c r="I63" s="98"/>
      <c r="J63" s="26"/>
      <c r="K63" s="26"/>
      <c r="L63" s="26"/>
      <c r="M63" s="26"/>
      <c r="N63" s="26"/>
      <c r="O63" s="26"/>
      <c r="P63" s="26"/>
      <c r="Q63" s="26"/>
      <c r="R63" s="26"/>
      <c r="S63" s="26"/>
      <c r="T63" s="26"/>
      <c r="U63" s="98"/>
      <c r="V63" s="26"/>
      <c r="W63" s="26"/>
      <c r="X63" s="26"/>
      <c r="Y63" s="26"/>
      <c r="Z63" s="26"/>
      <c r="AA63" s="26"/>
      <c r="AB63" s="26"/>
      <c r="AC63" s="26"/>
      <c r="AD63" s="26"/>
      <c r="AE63" s="26"/>
      <c r="AF63" s="220"/>
    </row>
    <row r="64" spans="1:32" outlineLevel="1" x14ac:dyDescent="0.45">
      <c r="A64" s="242"/>
      <c r="B64" s="2" t="str">
        <f>IF(ISBLANK('1. Plan comptable'!D26),"",'1. Plan comptable'!D26)</f>
        <v/>
      </c>
      <c r="C64" s="2" t="str">
        <f>IF(ISBLANK('1. Plan comptable'!E26),"",'1. Plan comptable'!E26)</f>
        <v/>
      </c>
      <c r="D64" s="21">
        <f t="shared" ref="D64" si="19">SUM(I64:T64)</f>
        <v>0</v>
      </c>
      <c r="E64" s="22"/>
      <c r="F64" s="21">
        <f t="shared" si="18"/>
        <v>0</v>
      </c>
      <c r="G64" s="22"/>
      <c r="I64" s="98"/>
      <c r="J64" s="26"/>
      <c r="K64" s="26"/>
      <c r="L64" s="26"/>
      <c r="M64" s="26"/>
      <c r="N64" s="26"/>
      <c r="O64" s="26"/>
      <c r="P64" s="26"/>
      <c r="Q64" s="26"/>
      <c r="R64" s="26"/>
      <c r="S64" s="26"/>
      <c r="T64" s="26"/>
      <c r="U64" s="98"/>
      <c r="V64" s="26"/>
      <c r="W64" s="26"/>
      <c r="X64" s="26"/>
      <c r="Y64" s="26"/>
      <c r="Z64" s="26"/>
      <c r="AA64" s="26"/>
      <c r="AB64" s="26"/>
      <c r="AC64" s="26"/>
      <c r="AD64" s="26"/>
      <c r="AE64" s="26"/>
      <c r="AF64" s="220"/>
    </row>
    <row r="65" spans="1:32" outlineLevel="1" x14ac:dyDescent="0.45">
      <c r="A65" s="242"/>
      <c r="B65" s="2" t="str">
        <f>IF(ISBLANK('1. Plan comptable'!D27),"",'1. Plan comptable'!D27)</f>
        <v/>
      </c>
      <c r="C65" s="2" t="str">
        <f>IF(ISBLANK('1. Plan comptable'!E27),"",'1. Plan comptable'!E27)</f>
        <v/>
      </c>
      <c r="D65" s="21">
        <f>SUM(I65:T65)</f>
        <v>0</v>
      </c>
      <c r="E65" s="22"/>
      <c r="F65" s="21">
        <f t="shared" si="18"/>
        <v>0</v>
      </c>
      <c r="G65" s="22"/>
      <c r="I65" s="98"/>
      <c r="J65" s="26"/>
      <c r="K65" s="26"/>
      <c r="L65" s="26"/>
      <c r="M65" s="26"/>
      <c r="N65" s="26"/>
      <c r="O65" s="26"/>
      <c r="P65" s="26"/>
      <c r="Q65" s="26"/>
      <c r="R65" s="26"/>
      <c r="S65" s="26"/>
      <c r="T65" s="26"/>
      <c r="U65" s="98"/>
      <c r="V65" s="26"/>
      <c r="W65" s="26"/>
      <c r="X65" s="26"/>
      <c r="Y65" s="26"/>
      <c r="Z65" s="26"/>
      <c r="AA65" s="26"/>
      <c r="AB65" s="26"/>
      <c r="AC65" s="26"/>
      <c r="AD65" s="26"/>
      <c r="AE65" s="26"/>
      <c r="AF65" s="220"/>
    </row>
    <row r="66" spans="1:32" s="59" customFormat="1" ht="17.25" x14ac:dyDescent="0.45">
      <c r="A66" s="93"/>
      <c r="B66" s="53" t="str">
        <f>"SOUS-TOTAL CHARGES "&amp;A61</f>
        <v>SOUS-TOTAL CHARGES Vente</v>
      </c>
      <c r="C66" s="53"/>
      <c r="D66" s="54">
        <f>SUM(I66:T66)</f>
        <v>0</v>
      </c>
      <c r="E66" s="55"/>
      <c r="F66" s="54">
        <f t="shared" si="18"/>
        <v>0</v>
      </c>
      <c r="G66" s="55"/>
      <c r="H66" s="58"/>
      <c r="I66" s="102">
        <f>SUM(I61:I65)</f>
        <v>0</v>
      </c>
      <c r="J66" s="54">
        <f t="shared" ref="J66:T66" si="20">SUM(J61:J65)</f>
        <v>0</v>
      </c>
      <c r="K66" s="54">
        <f t="shared" si="20"/>
        <v>0</v>
      </c>
      <c r="L66" s="54">
        <f t="shared" si="20"/>
        <v>0</v>
      </c>
      <c r="M66" s="54">
        <f t="shared" si="20"/>
        <v>0</v>
      </c>
      <c r="N66" s="54">
        <f t="shared" si="20"/>
        <v>0</v>
      </c>
      <c r="O66" s="54">
        <f t="shared" si="20"/>
        <v>0</v>
      </c>
      <c r="P66" s="54">
        <f t="shared" si="20"/>
        <v>0</v>
      </c>
      <c r="Q66" s="54">
        <f t="shared" si="20"/>
        <v>0</v>
      </c>
      <c r="R66" s="54">
        <f t="shared" si="20"/>
        <v>0</v>
      </c>
      <c r="S66" s="54">
        <f t="shared" si="20"/>
        <v>0</v>
      </c>
      <c r="T66" s="54">
        <f t="shared" si="20"/>
        <v>0</v>
      </c>
      <c r="U66" s="102">
        <f>SUM(U61:U65)</f>
        <v>0</v>
      </c>
      <c r="V66" s="54">
        <f t="shared" ref="V66:AF66" si="21">SUM(V61:V65)</f>
        <v>0</v>
      </c>
      <c r="W66" s="54">
        <f t="shared" si="21"/>
        <v>0</v>
      </c>
      <c r="X66" s="54">
        <f t="shared" si="21"/>
        <v>0</v>
      </c>
      <c r="Y66" s="54">
        <f t="shared" si="21"/>
        <v>0</v>
      </c>
      <c r="Z66" s="54">
        <f t="shared" si="21"/>
        <v>0</v>
      </c>
      <c r="AA66" s="54">
        <f t="shared" si="21"/>
        <v>0</v>
      </c>
      <c r="AB66" s="54">
        <f t="shared" si="21"/>
        <v>0</v>
      </c>
      <c r="AC66" s="54">
        <f t="shared" si="21"/>
        <v>0</v>
      </c>
      <c r="AD66" s="54">
        <f t="shared" si="21"/>
        <v>0</v>
      </c>
      <c r="AE66" s="54">
        <f t="shared" si="21"/>
        <v>0</v>
      </c>
      <c r="AF66" s="224">
        <f t="shared" si="21"/>
        <v>0</v>
      </c>
    </row>
    <row r="67" spans="1:32" ht="13.25" customHeight="1" outlineLevel="1" x14ac:dyDescent="0.45">
      <c r="A67" s="242" t="s">
        <v>33</v>
      </c>
      <c r="B67" s="2">
        <f>IF(ISBLANK('1. Plan comptable'!D29),"",'1. Plan comptable'!D29)</f>
        <v>6900</v>
      </c>
      <c r="C67" s="2" t="str">
        <f>IF(ISBLANK('1. Plan comptable'!E29),"",'1. Plan comptable'!E29)</f>
        <v>Charges financières</v>
      </c>
      <c r="D67" s="21">
        <f>SUM(I67:T67)</f>
        <v>0</v>
      </c>
      <c r="E67" s="22"/>
      <c r="F67" s="21">
        <f t="shared" si="18"/>
        <v>0</v>
      </c>
      <c r="G67" s="22"/>
      <c r="I67" s="98"/>
      <c r="J67" s="26"/>
      <c r="K67" s="26"/>
      <c r="L67" s="26"/>
      <c r="M67" s="26"/>
      <c r="N67" s="26"/>
      <c r="O67" s="26"/>
      <c r="P67" s="26"/>
      <c r="Q67" s="26"/>
      <c r="R67" s="26"/>
      <c r="S67" s="26"/>
      <c r="T67" s="26"/>
      <c r="U67" s="98"/>
      <c r="V67" s="26"/>
      <c r="W67" s="26"/>
      <c r="X67" s="26"/>
      <c r="Y67" s="26"/>
      <c r="Z67" s="26"/>
      <c r="AA67" s="26"/>
      <c r="AB67" s="26"/>
      <c r="AC67" s="26"/>
      <c r="AD67" s="26"/>
      <c r="AE67" s="26"/>
      <c r="AF67" s="220"/>
    </row>
    <row r="68" spans="1:32" ht="13.25" customHeight="1" outlineLevel="1" x14ac:dyDescent="0.45">
      <c r="A68" s="242"/>
      <c r="B68" s="2">
        <f>IF(ISBLANK('1. Plan comptable'!D30),"",'1. Plan comptable'!D30)</f>
        <v>8900</v>
      </c>
      <c r="C68" s="2" t="str">
        <f>IF(ISBLANK('1. Plan comptable'!E30),"",'1. Plan comptable'!E30)</f>
        <v>Impôts</v>
      </c>
      <c r="D68" s="21">
        <f>SUM(I68:T68)</f>
        <v>0</v>
      </c>
      <c r="E68" s="22"/>
      <c r="F68" s="21">
        <f t="shared" si="18"/>
        <v>0</v>
      </c>
      <c r="G68" s="22"/>
      <c r="I68" s="98"/>
      <c r="J68" s="26"/>
      <c r="K68" s="26"/>
      <c r="L68" s="26"/>
      <c r="M68" s="26"/>
      <c r="N68" s="26"/>
      <c r="O68" s="26"/>
      <c r="P68" s="26"/>
      <c r="Q68" s="26"/>
      <c r="R68" s="26"/>
      <c r="S68" s="26"/>
      <c r="T68" s="26"/>
      <c r="U68" s="98"/>
      <c r="V68" s="26"/>
      <c r="W68" s="26"/>
      <c r="X68" s="26"/>
      <c r="Y68" s="26"/>
      <c r="Z68" s="26"/>
      <c r="AA68" s="26"/>
      <c r="AB68" s="26"/>
      <c r="AC68" s="26"/>
      <c r="AD68" s="26"/>
      <c r="AE68" s="26"/>
      <c r="AF68" s="220"/>
    </row>
    <row r="69" spans="1:32" s="59" customFormat="1" ht="17.25" x14ac:dyDescent="0.45">
      <c r="A69" s="93"/>
      <c r="B69" s="53" t="str">
        <f>"SOUS-TOTAL CHARGES "&amp;A67</f>
        <v>SOUS-TOTAL CHARGES Financier</v>
      </c>
      <c r="D69" s="54">
        <f>SUM(I69:T69)</f>
        <v>0</v>
      </c>
      <c r="E69" s="55"/>
      <c r="F69" s="54">
        <f t="shared" si="18"/>
        <v>0</v>
      </c>
      <c r="G69" s="55"/>
      <c r="H69" s="58"/>
      <c r="I69" s="102">
        <f>SUM(I67:I68)</f>
        <v>0</v>
      </c>
      <c r="J69" s="54">
        <f t="shared" ref="J69:T69" si="22">SUM(J67:J68)</f>
        <v>0</v>
      </c>
      <c r="K69" s="54">
        <f t="shared" si="22"/>
        <v>0</v>
      </c>
      <c r="L69" s="54">
        <f t="shared" si="22"/>
        <v>0</v>
      </c>
      <c r="M69" s="54">
        <f t="shared" si="22"/>
        <v>0</v>
      </c>
      <c r="N69" s="54">
        <f t="shared" si="22"/>
        <v>0</v>
      </c>
      <c r="O69" s="54">
        <f t="shared" si="22"/>
        <v>0</v>
      </c>
      <c r="P69" s="54">
        <f t="shared" si="22"/>
        <v>0</v>
      </c>
      <c r="Q69" s="54">
        <f t="shared" si="22"/>
        <v>0</v>
      </c>
      <c r="R69" s="54">
        <f t="shared" si="22"/>
        <v>0</v>
      </c>
      <c r="S69" s="54">
        <f t="shared" si="22"/>
        <v>0</v>
      </c>
      <c r="T69" s="54">
        <f t="shared" si="22"/>
        <v>0</v>
      </c>
      <c r="U69" s="102">
        <f>SUM(U67:U68)</f>
        <v>0</v>
      </c>
      <c r="V69" s="54">
        <f t="shared" ref="V69:AF69" si="23">SUM(V67:V68)</f>
        <v>0</v>
      </c>
      <c r="W69" s="54">
        <f t="shared" si="23"/>
        <v>0</v>
      </c>
      <c r="X69" s="54">
        <f t="shared" si="23"/>
        <v>0</v>
      </c>
      <c r="Y69" s="54">
        <f t="shared" si="23"/>
        <v>0</v>
      </c>
      <c r="Z69" s="54">
        <f t="shared" si="23"/>
        <v>0</v>
      </c>
      <c r="AA69" s="54">
        <f t="shared" si="23"/>
        <v>0</v>
      </c>
      <c r="AB69" s="54">
        <f t="shared" si="23"/>
        <v>0</v>
      </c>
      <c r="AC69" s="54">
        <f t="shared" si="23"/>
        <v>0</v>
      </c>
      <c r="AD69" s="54">
        <f t="shared" si="23"/>
        <v>0</v>
      </c>
      <c r="AE69" s="54">
        <f t="shared" si="23"/>
        <v>0</v>
      </c>
      <c r="AF69" s="224">
        <f t="shared" si="23"/>
        <v>0</v>
      </c>
    </row>
    <row r="70" spans="1:32" s="42" customFormat="1" ht="6" customHeight="1" x14ac:dyDescent="0.45">
      <c r="A70" s="93"/>
      <c r="D70" s="4"/>
      <c r="E70" s="4"/>
      <c r="F70" s="4"/>
      <c r="G70" s="4"/>
      <c r="H70" s="40"/>
      <c r="I70" s="104"/>
      <c r="J70" s="40"/>
      <c r="K70" s="40"/>
      <c r="L70" s="40"/>
      <c r="M70" s="40"/>
      <c r="N70" s="40"/>
      <c r="O70" s="40"/>
      <c r="P70" s="40"/>
      <c r="Q70" s="40"/>
      <c r="R70" s="40"/>
      <c r="S70" s="40"/>
      <c r="T70" s="40"/>
      <c r="U70" s="104"/>
      <c r="V70" s="40"/>
      <c r="W70" s="40"/>
      <c r="X70" s="40"/>
      <c r="Y70" s="40"/>
      <c r="Z70" s="40"/>
      <c r="AA70" s="40"/>
      <c r="AB70" s="40"/>
      <c r="AC70" s="40"/>
      <c r="AD70" s="40"/>
      <c r="AE70" s="40"/>
      <c r="AF70" s="226"/>
    </row>
    <row r="71" spans="1:32" s="60" customFormat="1" ht="28.5" customHeight="1" x14ac:dyDescent="0.45">
      <c r="A71" s="43"/>
      <c r="B71" s="60" t="s">
        <v>35</v>
      </c>
      <c r="D71" s="61">
        <f>D69+D66+D60+D48+D44+D28</f>
        <v>0</v>
      </c>
      <c r="E71" s="29"/>
      <c r="F71" s="61">
        <f>F69+F66+F60+F48+F44+F28</f>
        <v>0</v>
      </c>
      <c r="G71" s="64"/>
      <c r="H71" s="65"/>
      <c r="I71" s="105">
        <f>I69+I66+I60+I48+I44+I28</f>
        <v>0</v>
      </c>
      <c r="J71" s="61">
        <f t="shared" ref="J71:T71" si="24">J69+J66+J60+J48+J44+J28</f>
        <v>0</v>
      </c>
      <c r="K71" s="61">
        <f t="shared" si="24"/>
        <v>0</v>
      </c>
      <c r="L71" s="61">
        <f t="shared" si="24"/>
        <v>0</v>
      </c>
      <c r="M71" s="61">
        <f t="shared" si="24"/>
        <v>0</v>
      </c>
      <c r="N71" s="61">
        <f t="shared" si="24"/>
        <v>0</v>
      </c>
      <c r="O71" s="61">
        <f t="shared" si="24"/>
        <v>0</v>
      </c>
      <c r="P71" s="61">
        <f t="shared" si="24"/>
        <v>0</v>
      </c>
      <c r="Q71" s="61">
        <f t="shared" si="24"/>
        <v>0</v>
      </c>
      <c r="R71" s="61">
        <f t="shared" si="24"/>
        <v>0</v>
      </c>
      <c r="S71" s="61">
        <f t="shared" si="24"/>
        <v>0</v>
      </c>
      <c r="T71" s="61">
        <f t="shared" si="24"/>
        <v>0</v>
      </c>
      <c r="U71" s="105">
        <f t="shared" ref="U71:AF71" si="25">U69+U66+U60+U48+U44+U28</f>
        <v>0</v>
      </c>
      <c r="V71" s="61">
        <f t="shared" si="25"/>
        <v>0</v>
      </c>
      <c r="W71" s="61">
        <f t="shared" si="25"/>
        <v>0</v>
      </c>
      <c r="X71" s="61">
        <f t="shared" si="25"/>
        <v>0</v>
      </c>
      <c r="Y71" s="61">
        <f t="shared" si="25"/>
        <v>0</v>
      </c>
      <c r="Z71" s="61">
        <f t="shared" si="25"/>
        <v>0</v>
      </c>
      <c r="AA71" s="61">
        <f t="shared" si="25"/>
        <v>0</v>
      </c>
      <c r="AB71" s="61">
        <f t="shared" si="25"/>
        <v>0</v>
      </c>
      <c r="AC71" s="61">
        <f t="shared" si="25"/>
        <v>0</v>
      </c>
      <c r="AD71" s="61">
        <f t="shared" si="25"/>
        <v>0</v>
      </c>
      <c r="AE71" s="61">
        <f t="shared" si="25"/>
        <v>0</v>
      </c>
      <c r="AF71" s="227">
        <f t="shared" si="25"/>
        <v>0</v>
      </c>
    </row>
    <row r="72" spans="1:32" s="42" customFormat="1" ht="6" customHeight="1" x14ac:dyDescent="0.45">
      <c r="A72" s="35"/>
      <c r="D72" s="4"/>
      <c r="E72" s="4"/>
      <c r="F72" s="4"/>
      <c r="G72" s="4"/>
      <c r="H72" s="40"/>
      <c r="I72" s="104"/>
      <c r="J72" s="40"/>
      <c r="K72" s="40"/>
      <c r="L72" s="40"/>
      <c r="M72" s="40"/>
      <c r="N72" s="40"/>
      <c r="O72" s="40"/>
      <c r="P72" s="40"/>
      <c r="Q72" s="40"/>
      <c r="R72" s="40"/>
      <c r="S72" s="40"/>
      <c r="T72" s="40"/>
      <c r="U72" s="104"/>
      <c r="V72" s="40"/>
      <c r="W72" s="40"/>
      <c r="X72" s="40"/>
      <c r="Y72" s="40"/>
      <c r="Z72" s="40"/>
      <c r="AA72" s="40"/>
      <c r="AB72" s="40"/>
      <c r="AC72" s="40"/>
      <c r="AD72" s="40"/>
      <c r="AE72" s="40"/>
      <c r="AF72" s="226"/>
    </row>
    <row r="73" spans="1:32" s="66" customFormat="1" ht="28.5" customHeight="1" x14ac:dyDescent="0.45">
      <c r="A73" s="112"/>
      <c r="B73" s="113" t="s">
        <v>36</v>
      </c>
      <c r="C73" s="113"/>
      <c r="D73" s="110">
        <f>D17+D71</f>
        <v>0</v>
      </c>
      <c r="E73" s="29"/>
      <c r="F73" s="110">
        <f>F17+F71</f>
        <v>0</v>
      </c>
      <c r="G73" s="64"/>
      <c r="H73" s="118"/>
      <c r="I73" s="106"/>
      <c r="J73" s="29"/>
      <c r="K73" s="29"/>
      <c r="L73" s="29"/>
      <c r="M73" s="29"/>
      <c r="N73" s="29"/>
      <c r="O73" s="29"/>
      <c r="P73" s="29"/>
      <c r="Q73" s="29"/>
      <c r="R73" s="29"/>
      <c r="S73" s="29"/>
      <c r="T73" s="29"/>
      <c r="U73" s="106"/>
      <c r="V73" s="29"/>
      <c r="W73" s="29"/>
      <c r="X73" s="29"/>
      <c r="Y73" s="29"/>
      <c r="Z73" s="29"/>
      <c r="AA73" s="29"/>
      <c r="AB73" s="29"/>
      <c r="AC73" s="29"/>
      <c r="AD73" s="29"/>
      <c r="AE73" s="29"/>
      <c r="AF73" s="228"/>
    </row>
    <row r="74" spans="1:32" s="42" customFormat="1" ht="6" customHeight="1" x14ac:dyDescent="0.45">
      <c r="A74" s="35"/>
      <c r="D74" s="4"/>
      <c r="E74" s="4"/>
      <c r="F74" s="4"/>
      <c r="G74" s="4"/>
      <c r="H74" s="40"/>
      <c r="I74" s="104"/>
      <c r="J74" s="40"/>
      <c r="K74" s="40"/>
      <c r="L74" s="40"/>
      <c r="M74" s="40"/>
      <c r="N74" s="40"/>
      <c r="O74" s="40"/>
      <c r="P74" s="40"/>
      <c r="Q74" s="40"/>
      <c r="R74" s="40"/>
      <c r="S74" s="40"/>
      <c r="T74" s="40"/>
      <c r="U74" s="104"/>
      <c r="V74" s="40"/>
      <c r="W74" s="40"/>
      <c r="X74" s="40"/>
      <c r="Y74" s="40"/>
      <c r="Z74" s="40"/>
      <c r="AA74" s="40"/>
      <c r="AB74" s="40"/>
      <c r="AC74" s="40"/>
      <c r="AD74" s="40"/>
      <c r="AE74" s="40"/>
      <c r="AF74" s="226"/>
    </row>
    <row r="75" spans="1:32" ht="17.45" customHeight="1" outlineLevel="1" x14ac:dyDescent="0.45">
      <c r="A75" s="243" t="s">
        <v>37</v>
      </c>
      <c r="B75" s="2">
        <f>IF(ISBLANK('1. Plan comptable'!D32),"",'1. Plan comptable'!D32)</f>
        <v>1500</v>
      </c>
      <c r="C75" s="2" t="str">
        <f>IF(ISBLANK('1. Plan comptable'!E32),"",'1. Plan comptable'!E32)</f>
        <v>Machines</v>
      </c>
      <c r="D75" s="21">
        <f t="shared" ref="D75:D86" si="26">SUM(I75:T75)</f>
        <v>0</v>
      </c>
      <c r="E75" s="22"/>
      <c r="F75" s="21">
        <f t="shared" ref="F75:F79" si="27">SUM(U75:AF75)</f>
        <v>0</v>
      </c>
      <c r="G75" s="22"/>
      <c r="I75" s="98"/>
      <c r="J75" s="26"/>
      <c r="K75" s="26"/>
      <c r="L75" s="26"/>
      <c r="M75" s="26"/>
      <c r="N75" s="26"/>
      <c r="O75" s="26"/>
      <c r="P75" s="26"/>
      <c r="Q75" s="26"/>
      <c r="R75" s="26"/>
      <c r="S75" s="26"/>
      <c r="T75" s="26"/>
      <c r="U75" s="26"/>
      <c r="V75" s="26"/>
      <c r="W75" s="26"/>
      <c r="X75" s="26"/>
      <c r="Y75" s="26"/>
      <c r="Z75" s="26"/>
      <c r="AA75" s="26"/>
      <c r="AB75" s="26"/>
      <c r="AC75" s="26"/>
      <c r="AD75" s="26"/>
      <c r="AE75" s="26"/>
      <c r="AF75" s="220"/>
    </row>
    <row r="76" spans="1:32" ht="17.45" customHeight="1" outlineLevel="1" x14ac:dyDescent="0.45">
      <c r="A76" s="243"/>
      <c r="B76" s="2">
        <f>IF(ISBLANK('1. Plan comptable'!D33),"",'1. Plan comptable'!D33)</f>
        <v>1510</v>
      </c>
      <c r="C76" s="2" t="str">
        <f>IF(ISBLANK('1. Plan comptable'!E33),"",'1. Plan comptable'!E33)</f>
        <v>Mobilier</v>
      </c>
      <c r="D76" s="21">
        <f t="shared" si="26"/>
        <v>0</v>
      </c>
      <c r="E76" s="22"/>
      <c r="F76" s="21">
        <f t="shared" si="27"/>
        <v>0</v>
      </c>
      <c r="G76" s="22"/>
      <c r="I76" s="98"/>
      <c r="J76" s="26"/>
      <c r="K76" s="26"/>
      <c r="L76" s="26"/>
      <c r="M76" s="26"/>
      <c r="N76" s="26"/>
      <c r="O76" s="26"/>
      <c r="P76" s="26"/>
      <c r="Q76" s="26"/>
      <c r="R76" s="26"/>
      <c r="S76" s="26"/>
      <c r="T76" s="26"/>
      <c r="U76" s="26"/>
      <c r="V76" s="26"/>
      <c r="W76" s="26"/>
      <c r="X76" s="26"/>
      <c r="Y76" s="26"/>
      <c r="Z76" s="26"/>
      <c r="AA76" s="26"/>
      <c r="AB76" s="26"/>
      <c r="AC76" s="26"/>
      <c r="AD76" s="26"/>
      <c r="AE76" s="26"/>
      <c r="AF76" s="220"/>
    </row>
    <row r="77" spans="1:32" ht="17.45" customHeight="1" outlineLevel="1" x14ac:dyDescent="0.45">
      <c r="A77" s="243"/>
      <c r="B77" s="2">
        <f>IF(ISBLANK('1. Plan comptable'!D34),"",'1. Plan comptable'!D34)</f>
        <v>1520</v>
      </c>
      <c r="C77" s="2" t="str">
        <f>IF(ISBLANK('1. Plan comptable'!E34),"",'1. Plan comptable'!E34)</f>
        <v>Informatique</v>
      </c>
      <c r="D77" s="21">
        <f t="shared" si="26"/>
        <v>0</v>
      </c>
      <c r="E77" s="22"/>
      <c r="F77" s="21">
        <f>SUM(U77:AF77)</f>
        <v>0</v>
      </c>
      <c r="G77" s="22"/>
      <c r="I77" s="98"/>
      <c r="J77" s="26"/>
      <c r="K77" s="26"/>
      <c r="L77" s="26"/>
      <c r="M77" s="26"/>
      <c r="N77" s="26"/>
      <c r="O77" s="26"/>
      <c r="P77" s="26"/>
      <c r="Q77" s="26"/>
      <c r="R77" s="26"/>
      <c r="S77" s="26"/>
      <c r="T77" s="26"/>
      <c r="U77" s="26"/>
      <c r="V77" s="26"/>
      <c r="W77" s="26"/>
      <c r="X77" s="26"/>
      <c r="Y77" s="26"/>
      <c r="Z77" s="26"/>
      <c r="AA77" s="26"/>
      <c r="AB77" s="26"/>
      <c r="AC77" s="26"/>
      <c r="AD77" s="26"/>
      <c r="AE77" s="26"/>
      <c r="AF77" s="220"/>
    </row>
    <row r="78" spans="1:32" ht="17.45" customHeight="1" outlineLevel="1" x14ac:dyDescent="0.45">
      <c r="A78" s="243"/>
      <c r="B78" s="2">
        <f>IF(ISBLANK('1. Plan comptable'!D35),"",'1. Plan comptable'!D35)</f>
        <v>1530</v>
      </c>
      <c r="C78" s="2" t="str">
        <f>IF(ISBLANK('1. Plan comptable'!E35),"",'1. Plan comptable'!E35)</f>
        <v>Véhicules</v>
      </c>
      <c r="D78" s="21">
        <f t="shared" si="26"/>
        <v>0</v>
      </c>
      <c r="E78" s="22"/>
      <c r="F78" s="21">
        <f t="shared" si="27"/>
        <v>0</v>
      </c>
      <c r="G78" s="22"/>
      <c r="I78" s="98"/>
      <c r="J78" s="26"/>
      <c r="K78" s="26"/>
      <c r="L78" s="26"/>
      <c r="M78" s="26"/>
      <c r="N78" s="26"/>
      <c r="O78" s="26"/>
      <c r="P78" s="26"/>
      <c r="Q78" s="26"/>
      <c r="R78" s="26"/>
      <c r="S78" s="26"/>
      <c r="T78" s="26"/>
      <c r="U78" s="26"/>
      <c r="V78" s="26"/>
      <c r="W78" s="26"/>
      <c r="X78" s="26"/>
      <c r="Y78" s="26"/>
      <c r="Z78" s="26"/>
      <c r="AA78" s="26"/>
      <c r="AB78" s="26"/>
      <c r="AC78" s="26"/>
      <c r="AD78" s="26"/>
      <c r="AE78" s="26"/>
      <c r="AF78" s="220"/>
    </row>
    <row r="79" spans="1:32" ht="17.45" customHeight="1" outlineLevel="1" x14ac:dyDescent="0.45">
      <c r="A79" s="243"/>
      <c r="B79" s="2">
        <f>IF(ISBLANK('1. Plan comptable'!D36),"",'1. Plan comptable'!D36)</f>
        <v>1540</v>
      </c>
      <c r="C79" s="2" t="str">
        <f>IF(ISBLANK('1. Plan comptable'!E36),"",'1. Plan comptable'!E36)</f>
        <v>Outillage</v>
      </c>
      <c r="D79" s="21">
        <f t="shared" si="26"/>
        <v>0</v>
      </c>
      <c r="E79" s="22"/>
      <c r="F79" s="21">
        <f t="shared" si="27"/>
        <v>0</v>
      </c>
      <c r="G79" s="22"/>
      <c r="I79" s="98"/>
      <c r="J79" s="26"/>
      <c r="K79" s="26"/>
      <c r="L79" s="26"/>
      <c r="M79" s="26"/>
      <c r="N79" s="26"/>
      <c r="O79" s="26"/>
      <c r="P79" s="26"/>
      <c r="Q79" s="26"/>
      <c r="R79" s="26"/>
      <c r="S79" s="26"/>
      <c r="T79" s="26"/>
      <c r="U79" s="26"/>
      <c r="V79" s="26"/>
      <c r="W79" s="26"/>
      <c r="X79" s="26"/>
      <c r="Y79" s="26"/>
      <c r="Z79" s="26"/>
      <c r="AA79" s="26"/>
      <c r="AB79" s="26"/>
      <c r="AC79" s="26"/>
      <c r="AD79" s="26"/>
      <c r="AE79" s="26"/>
      <c r="AF79" s="220"/>
    </row>
    <row r="80" spans="1:32" s="59" customFormat="1" ht="17.25" x14ac:dyDescent="0.45">
      <c r="A80" s="52"/>
      <c r="B80" s="53" t="str">
        <f>"SOUS-TOTAL "&amp;A75</f>
        <v>SOUS-TOTAL Investissements</v>
      </c>
      <c r="D80" s="54">
        <f t="shared" si="26"/>
        <v>0</v>
      </c>
      <c r="E80" s="55"/>
      <c r="F80" s="54">
        <f t="shared" ref="F80:F86" si="28">SUM(U80:AF80)</f>
        <v>0</v>
      </c>
      <c r="G80" s="55"/>
      <c r="H80" s="58"/>
      <c r="I80" s="102">
        <f t="shared" ref="I80:AF80" si="29">SUM(I75:I79)</f>
        <v>0</v>
      </c>
      <c r="J80" s="54">
        <f t="shared" si="29"/>
        <v>0</v>
      </c>
      <c r="K80" s="54">
        <f t="shared" si="29"/>
        <v>0</v>
      </c>
      <c r="L80" s="54">
        <f t="shared" si="29"/>
        <v>0</v>
      </c>
      <c r="M80" s="54">
        <f t="shared" si="29"/>
        <v>0</v>
      </c>
      <c r="N80" s="54">
        <f t="shared" si="29"/>
        <v>0</v>
      </c>
      <c r="O80" s="54">
        <f t="shared" si="29"/>
        <v>0</v>
      </c>
      <c r="P80" s="54">
        <f t="shared" si="29"/>
        <v>0</v>
      </c>
      <c r="Q80" s="54">
        <f t="shared" si="29"/>
        <v>0</v>
      </c>
      <c r="R80" s="54">
        <f t="shared" si="29"/>
        <v>0</v>
      </c>
      <c r="S80" s="54">
        <f t="shared" si="29"/>
        <v>0</v>
      </c>
      <c r="T80" s="54">
        <f t="shared" si="29"/>
        <v>0</v>
      </c>
      <c r="U80" s="102">
        <f t="shared" si="29"/>
        <v>0</v>
      </c>
      <c r="V80" s="54">
        <f t="shared" si="29"/>
        <v>0</v>
      </c>
      <c r="W80" s="54">
        <f t="shared" si="29"/>
        <v>0</v>
      </c>
      <c r="X80" s="54">
        <f t="shared" si="29"/>
        <v>0</v>
      </c>
      <c r="Y80" s="54">
        <f t="shared" si="29"/>
        <v>0</v>
      </c>
      <c r="Z80" s="54">
        <f t="shared" si="29"/>
        <v>0</v>
      </c>
      <c r="AA80" s="54">
        <f t="shared" si="29"/>
        <v>0</v>
      </c>
      <c r="AB80" s="54">
        <f t="shared" si="29"/>
        <v>0</v>
      </c>
      <c r="AC80" s="54">
        <f t="shared" si="29"/>
        <v>0</v>
      </c>
      <c r="AD80" s="54">
        <f t="shared" si="29"/>
        <v>0</v>
      </c>
      <c r="AE80" s="54">
        <f t="shared" si="29"/>
        <v>0</v>
      </c>
      <c r="AF80" s="224">
        <f t="shared" si="29"/>
        <v>0</v>
      </c>
    </row>
    <row r="81" spans="1:32" outlineLevel="1" x14ac:dyDescent="0.45">
      <c r="A81" s="243" t="s">
        <v>40</v>
      </c>
      <c r="B81" s="8"/>
      <c r="C81" s="67" t="s">
        <v>120</v>
      </c>
      <c r="D81" s="21">
        <f t="shared" si="26"/>
        <v>0</v>
      </c>
      <c r="E81" s="22"/>
      <c r="F81" s="21">
        <f t="shared" si="28"/>
        <v>0</v>
      </c>
      <c r="G81" s="22"/>
      <c r="U81" s="107"/>
      <c r="V81" s="7"/>
      <c r="W81" s="7"/>
      <c r="X81" s="7"/>
      <c r="Y81" s="7"/>
      <c r="Z81" s="7"/>
      <c r="AA81" s="7"/>
      <c r="AB81" s="7"/>
      <c r="AC81" s="7"/>
      <c r="AD81" s="7"/>
      <c r="AE81" s="7"/>
      <c r="AF81" s="229"/>
    </row>
    <row r="82" spans="1:32" outlineLevel="1" x14ac:dyDescent="0.45">
      <c r="A82" s="243"/>
      <c r="B82" s="8"/>
      <c r="C82" s="67" t="s">
        <v>63</v>
      </c>
      <c r="D82" s="21">
        <f t="shared" si="26"/>
        <v>0</v>
      </c>
      <c r="E82" s="22"/>
      <c r="F82" s="21">
        <f t="shared" si="28"/>
        <v>0</v>
      </c>
      <c r="G82" s="22"/>
      <c r="U82" s="107"/>
      <c r="V82" s="7"/>
      <c r="W82" s="7"/>
      <c r="X82" s="7"/>
      <c r="Y82" s="7"/>
      <c r="Z82" s="7"/>
      <c r="AA82" s="7"/>
      <c r="AB82" s="7"/>
      <c r="AC82" s="7"/>
      <c r="AD82" s="7"/>
      <c r="AE82" s="7"/>
      <c r="AF82" s="229"/>
    </row>
    <row r="83" spans="1:32" outlineLevel="1" x14ac:dyDescent="0.45">
      <c r="A83" s="243"/>
      <c r="B83" s="8"/>
      <c r="C83" s="2" t="s">
        <v>41</v>
      </c>
      <c r="D83" s="21">
        <f t="shared" si="26"/>
        <v>0</v>
      </c>
      <c r="E83" s="22"/>
      <c r="F83" s="21">
        <f t="shared" si="28"/>
        <v>0</v>
      </c>
      <c r="G83" s="22"/>
      <c r="U83" s="107"/>
      <c r="V83" s="7"/>
      <c r="W83" s="7"/>
      <c r="X83" s="7"/>
      <c r="Y83" s="7"/>
      <c r="Z83" s="7"/>
      <c r="AA83" s="7"/>
      <c r="AB83" s="7"/>
      <c r="AC83" s="7"/>
      <c r="AD83" s="7"/>
      <c r="AE83" s="7"/>
      <c r="AF83" s="229"/>
    </row>
    <row r="84" spans="1:32" outlineLevel="1" x14ac:dyDescent="0.45">
      <c r="A84" s="243"/>
      <c r="B84" s="8"/>
      <c r="C84" s="67" t="s">
        <v>42</v>
      </c>
      <c r="D84" s="21">
        <f t="shared" si="26"/>
        <v>0</v>
      </c>
      <c r="E84" s="22"/>
      <c r="F84" s="21">
        <f t="shared" si="28"/>
        <v>0</v>
      </c>
      <c r="G84" s="22"/>
      <c r="U84" s="107"/>
      <c r="V84" s="7"/>
      <c r="W84" s="7"/>
      <c r="X84" s="7"/>
      <c r="Y84" s="7"/>
      <c r="Z84" s="7"/>
      <c r="AA84" s="7"/>
      <c r="AB84" s="7"/>
      <c r="AC84" s="7"/>
      <c r="AD84" s="7"/>
      <c r="AE84" s="7"/>
      <c r="AF84" s="229"/>
    </row>
    <row r="85" spans="1:32" outlineLevel="1" x14ac:dyDescent="0.45">
      <c r="A85" s="243"/>
      <c r="B85" s="8"/>
      <c r="C85" s="8"/>
      <c r="D85" s="21">
        <f t="shared" si="26"/>
        <v>0</v>
      </c>
      <c r="E85" s="22"/>
      <c r="F85" s="21">
        <f t="shared" si="28"/>
        <v>0</v>
      </c>
      <c r="G85" s="22"/>
      <c r="U85" s="107"/>
      <c r="V85" s="7"/>
      <c r="W85" s="7"/>
      <c r="X85" s="7"/>
      <c r="Y85" s="7"/>
      <c r="Z85" s="7"/>
      <c r="AA85" s="7"/>
      <c r="AB85" s="7"/>
      <c r="AC85" s="7"/>
      <c r="AD85" s="7"/>
      <c r="AE85" s="7"/>
      <c r="AF85" s="229"/>
    </row>
    <row r="86" spans="1:32" s="59" customFormat="1" ht="17.25" x14ac:dyDescent="0.45">
      <c r="A86" s="68"/>
      <c r="B86" s="53" t="str">
        <f>"SOUS-TOTAL "&amp;A81</f>
        <v>SOUS-TOTAL Financements</v>
      </c>
      <c r="D86" s="54">
        <f t="shared" si="26"/>
        <v>0</v>
      </c>
      <c r="E86" s="55"/>
      <c r="F86" s="54">
        <f t="shared" si="28"/>
        <v>0</v>
      </c>
      <c r="G86" s="55"/>
      <c r="H86" s="58"/>
      <c r="I86" s="102">
        <f>SUM(I81:I85)</f>
        <v>0</v>
      </c>
      <c r="J86" s="54">
        <f t="shared" ref="J86:T86" si="30">SUM(J81:J85)</f>
        <v>0</v>
      </c>
      <c r="K86" s="54">
        <f t="shared" si="30"/>
        <v>0</v>
      </c>
      <c r="L86" s="54">
        <f t="shared" si="30"/>
        <v>0</v>
      </c>
      <c r="M86" s="54">
        <f t="shared" si="30"/>
        <v>0</v>
      </c>
      <c r="N86" s="54">
        <f t="shared" si="30"/>
        <v>0</v>
      </c>
      <c r="O86" s="54">
        <f t="shared" si="30"/>
        <v>0</v>
      </c>
      <c r="P86" s="54">
        <f t="shared" si="30"/>
        <v>0</v>
      </c>
      <c r="Q86" s="54">
        <f t="shared" si="30"/>
        <v>0</v>
      </c>
      <c r="R86" s="54">
        <f t="shared" si="30"/>
        <v>0</v>
      </c>
      <c r="S86" s="54">
        <f t="shared" si="30"/>
        <v>0</v>
      </c>
      <c r="T86" s="54">
        <f t="shared" si="30"/>
        <v>0</v>
      </c>
      <c r="U86" s="102">
        <f t="shared" ref="U86:AF86" si="31">SUM(U81:U85)</f>
        <v>0</v>
      </c>
      <c r="V86" s="54">
        <f t="shared" si="31"/>
        <v>0</v>
      </c>
      <c r="W86" s="54">
        <f t="shared" si="31"/>
        <v>0</v>
      </c>
      <c r="X86" s="54">
        <f t="shared" si="31"/>
        <v>0</v>
      </c>
      <c r="Y86" s="54">
        <f t="shared" si="31"/>
        <v>0</v>
      </c>
      <c r="Z86" s="54">
        <f t="shared" si="31"/>
        <v>0</v>
      </c>
      <c r="AA86" s="54">
        <f t="shared" si="31"/>
        <v>0</v>
      </c>
      <c r="AB86" s="54">
        <f t="shared" si="31"/>
        <v>0</v>
      </c>
      <c r="AC86" s="54">
        <f t="shared" si="31"/>
        <v>0</v>
      </c>
      <c r="AD86" s="54">
        <f t="shared" si="31"/>
        <v>0</v>
      </c>
      <c r="AE86" s="54">
        <f t="shared" si="31"/>
        <v>0</v>
      </c>
      <c r="AF86" s="224">
        <f t="shared" si="31"/>
        <v>0</v>
      </c>
    </row>
    <row r="87" spans="1:32" s="42" customFormat="1" ht="6" customHeight="1" x14ac:dyDescent="0.45">
      <c r="A87" s="69"/>
      <c r="D87" s="4"/>
      <c r="E87" s="4"/>
      <c r="F87" s="4"/>
      <c r="G87" s="4"/>
      <c r="H87" s="40"/>
      <c r="I87" s="104"/>
      <c r="J87" s="40"/>
      <c r="K87" s="40"/>
      <c r="L87" s="40"/>
      <c r="M87" s="40"/>
      <c r="N87" s="40"/>
      <c r="O87" s="40"/>
      <c r="P87" s="40"/>
      <c r="Q87" s="40"/>
      <c r="R87" s="40"/>
      <c r="S87" s="40"/>
      <c r="T87" s="40"/>
      <c r="U87" s="104"/>
      <c r="V87" s="40"/>
      <c r="W87" s="40"/>
      <c r="X87" s="40"/>
      <c r="Y87" s="40"/>
      <c r="Z87" s="40"/>
      <c r="AA87" s="40"/>
      <c r="AB87" s="40"/>
      <c r="AC87" s="40"/>
      <c r="AD87" s="40"/>
      <c r="AE87" s="40"/>
      <c r="AF87" s="226"/>
    </row>
    <row r="88" spans="1:32" s="66" customFormat="1" ht="28.5" customHeight="1" x14ac:dyDescent="0.45">
      <c r="A88" s="114"/>
      <c r="B88" s="115" t="s">
        <v>82</v>
      </c>
      <c r="C88" s="115"/>
      <c r="D88" s="116">
        <f>D73+D80+D86</f>
        <v>0</v>
      </c>
      <c r="E88" s="29"/>
      <c r="F88" s="116">
        <f>F73+F80+F86</f>
        <v>0</v>
      </c>
      <c r="G88" s="64"/>
      <c r="H88" s="118"/>
      <c r="I88" s="106"/>
      <c r="J88" s="29"/>
      <c r="K88" s="29"/>
      <c r="L88" s="29"/>
      <c r="M88" s="29"/>
      <c r="N88" s="29"/>
      <c r="O88" s="29"/>
      <c r="P88" s="29"/>
      <c r="Q88" s="29"/>
      <c r="R88" s="29"/>
      <c r="S88" s="29"/>
      <c r="T88" s="29"/>
      <c r="U88" s="106"/>
      <c r="V88" s="29"/>
      <c r="W88" s="29"/>
      <c r="X88" s="29"/>
      <c r="Y88" s="29"/>
      <c r="Z88" s="29"/>
      <c r="AA88" s="29"/>
      <c r="AB88" s="29"/>
      <c r="AC88" s="29"/>
      <c r="AD88" s="29"/>
      <c r="AE88" s="29"/>
      <c r="AF88" s="228"/>
    </row>
    <row r="89" spans="1:32" s="42" customFormat="1" ht="6" customHeight="1" x14ac:dyDescent="0.45">
      <c r="A89" s="35"/>
      <c r="D89" s="4"/>
      <c r="E89" s="4"/>
      <c r="F89" s="4"/>
      <c r="G89" s="4"/>
      <c r="H89" s="40"/>
      <c r="I89" s="104"/>
      <c r="J89" s="40"/>
      <c r="K89" s="40"/>
      <c r="L89" s="40"/>
      <c r="M89" s="40"/>
      <c r="N89" s="40"/>
      <c r="O89" s="40"/>
      <c r="P89" s="40"/>
      <c r="Q89" s="40"/>
      <c r="R89" s="40"/>
      <c r="S89" s="40"/>
      <c r="T89" s="40"/>
      <c r="U89" s="104"/>
      <c r="V89" s="40"/>
      <c r="W89" s="40"/>
      <c r="X89" s="40"/>
      <c r="Y89" s="40"/>
      <c r="Z89" s="40"/>
      <c r="AA89" s="40"/>
      <c r="AB89" s="40"/>
      <c r="AC89" s="40"/>
      <c r="AD89" s="40"/>
      <c r="AE89" s="40"/>
      <c r="AF89" s="226"/>
    </row>
    <row r="90" spans="1:32" s="78" customFormat="1" ht="23.45" customHeight="1" x14ac:dyDescent="0.45">
      <c r="A90" s="70"/>
      <c r="B90" s="71" t="s">
        <v>43</v>
      </c>
      <c r="C90" s="71"/>
      <c r="D90" s="72"/>
      <c r="E90" s="64"/>
      <c r="F90" s="72"/>
      <c r="G90" s="64"/>
      <c r="H90" s="77">
        <f>H17+H71+H80+H86</f>
        <v>0</v>
      </c>
      <c r="I90" s="108">
        <f>I17+I71+I80+I86</f>
        <v>0</v>
      </c>
      <c r="J90" s="77">
        <f t="shared" ref="J90:AF90" si="32">J17+J71+J80+J86</f>
        <v>0</v>
      </c>
      <c r="K90" s="77">
        <f t="shared" si="32"/>
        <v>0</v>
      </c>
      <c r="L90" s="77">
        <f t="shared" si="32"/>
        <v>0</v>
      </c>
      <c r="M90" s="77">
        <f t="shared" si="32"/>
        <v>0</v>
      </c>
      <c r="N90" s="77">
        <f t="shared" si="32"/>
        <v>0</v>
      </c>
      <c r="O90" s="77">
        <f t="shared" si="32"/>
        <v>0</v>
      </c>
      <c r="P90" s="77">
        <f t="shared" si="32"/>
        <v>0</v>
      </c>
      <c r="Q90" s="77">
        <f t="shared" si="32"/>
        <v>0</v>
      </c>
      <c r="R90" s="77">
        <f t="shared" si="32"/>
        <v>0</v>
      </c>
      <c r="S90" s="77">
        <f t="shared" si="32"/>
        <v>0</v>
      </c>
      <c r="T90" s="77">
        <f t="shared" si="32"/>
        <v>0</v>
      </c>
      <c r="U90" s="108">
        <f t="shared" si="32"/>
        <v>0</v>
      </c>
      <c r="V90" s="77">
        <f t="shared" si="32"/>
        <v>0</v>
      </c>
      <c r="W90" s="77">
        <f t="shared" si="32"/>
        <v>0</v>
      </c>
      <c r="X90" s="77">
        <f t="shared" si="32"/>
        <v>0</v>
      </c>
      <c r="Y90" s="77">
        <f t="shared" si="32"/>
        <v>0</v>
      </c>
      <c r="Z90" s="77">
        <f t="shared" si="32"/>
        <v>0</v>
      </c>
      <c r="AA90" s="77">
        <f t="shared" si="32"/>
        <v>0</v>
      </c>
      <c r="AB90" s="77">
        <f t="shared" si="32"/>
        <v>0</v>
      </c>
      <c r="AC90" s="77">
        <f t="shared" si="32"/>
        <v>0</v>
      </c>
      <c r="AD90" s="77">
        <f t="shared" si="32"/>
        <v>0</v>
      </c>
      <c r="AE90" s="77">
        <f t="shared" si="32"/>
        <v>0</v>
      </c>
      <c r="AF90" s="230">
        <f t="shared" si="32"/>
        <v>0</v>
      </c>
    </row>
    <row r="91" spans="1:32" s="42" customFormat="1" ht="6" customHeight="1" x14ac:dyDescent="0.45">
      <c r="A91" s="69"/>
      <c r="B91" s="79"/>
      <c r="C91" s="79"/>
      <c r="D91" s="80"/>
      <c r="E91" s="80"/>
      <c r="F91" s="80"/>
      <c r="G91" s="80"/>
      <c r="H91" s="81"/>
      <c r="I91" s="109"/>
      <c r="J91" s="81"/>
      <c r="K91" s="81"/>
      <c r="L91" s="81"/>
      <c r="M91" s="81"/>
      <c r="N91" s="81"/>
      <c r="O91" s="81"/>
      <c r="P91" s="81"/>
      <c r="Q91" s="81"/>
      <c r="R91" s="81"/>
      <c r="S91" s="81"/>
      <c r="T91" s="81"/>
      <c r="U91" s="109"/>
      <c r="V91" s="81"/>
      <c r="W91" s="81"/>
      <c r="X91" s="81"/>
      <c r="Y91" s="81"/>
      <c r="Z91" s="81"/>
      <c r="AA91" s="81"/>
      <c r="AB91" s="81"/>
      <c r="AC91" s="81"/>
      <c r="AD91" s="81"/>
      <c r="AE91" s="81"/>
      <c r="AF91" s="231"/>
    </row>
    <row r="92" spans="1:32" s="78" customFormat="1" ht="23.45" customHeight="1" x14ac:dyDescent="0.45">
      <c r="A92" s="70"/>
      <c r="B92" s="71" t="s">
        <v>44</v>
      </c>
      <c r="C92" s="71"/>
      <c r="D92" s="72"/>
      <c r="E92" s="64"/>
      <c r="F92" s="72"/>
      <c r="G92" s="64"/>
      <c r="H92" s="76">
        <f>H81</f>
        <v>0</v>
      </c>
      <c r="I92" s="212">
        <f>H92+I90</f>
        <v>0</v>
      </c>
      <c r="J92" s="213">
        <f t="shared" ref="J92:AE92" si="33">I92+J90</f>
        <v>0</v>
      </c>
      <c r="K92" s="213">
        <f t="shared" si="33"/>
        <v>0</v>
      </c>
      <c r="L92" s="213">
        <f t="shared" si="33"/>
        <v>0</v>
      </c>
      <c r="M92" s="213">
        <f t="shared" si="33"/>
        <v>0</v>
      </c>
      <c r="N92" s="213">
        <f t="shared" si="33"/>
        <v>0</v>
      </c>
      <c r="O92" s="213">
        <f>N92+O90</f>
        <v>0</v>
      </c>
      <c r="P92" s="213">
        <f t="shared" si="33"/>
        <v>0</v>
      </c>
      <c r="Q92" s="213">
        <f t="shared" si="33"/>
        <v>0</v>
      </c>
      <c r="R92" s="213">
        <f t="shared" si="33"/>
        <v>0</v>
      </c>
      <c r="S92" s="213">
        <f t="shared" si="33"/>
        <v>0</v>
      </c>
      <c r="T92" s="213">
        <f t="shared" si="33"/>
        <v>0</v>
      </c>
      <c r="U92" s="212">
        <f t="shared" si="33"/>
        <v>0</v>
      </c>
      <c r="V92" s="213">
        <f t="shared" si="33"/>
        <v>0</v>
      </c>
      <c r="W92" s="213">
        <f t="shared" si="33"/>
        <v>0</v>
      </c>
      <c r="X92" s="213">
        <f t="shared" si="33"/>
        <v>0</v>
      </c>
      <c r="Y92" s="213">
        <f t="shared" si="33"/>
        <v>0</v>
      </c>
      <c r="Z92" s="213">
        <f t="shared" si="33"/>
        <v>0</v>
      </c>
      <c r="AA92" s="213">
        <f t="shared" si="33"/>
        <v>0</v>
      </c>
      <c r="AB92" s="213">
        <f t="shared" si="33"/>
        <v>0</v>
      </c>
      <c r="AC92" s="213">
        <f t="shared" si="33"/>
        <v>0</v>
      </c>
      <c r="AD92" s="213">
        <f t="shared" si="33"/>
        <v>0</v>
      </c>
      <c r="AE92" s="213">
        <f t="shared" si="33"/>
        <v>0</v>
      </c>
      <c r="AF92" s="214">
        <f>AE92+AF90</f>
        <v>0</v>
      </c>
    </row>
    <row r="93" spans="1:32" s="42" customFormat="1" ht="6" customHeight="1" x14ac:dyDescent="0.45">
      <c r="A93" s="69"/>
      <c r="D93" s="4"/>
      <c r="E93" s="4"/>
      <c r="F93" s="4"/>
      <c r="G93" s="4"/>
      <c r="H93" s="40"/>
      <c r="I93" s="104"/>
      <c r="J93" s="40"/>
      <c r="K93" s="40"/>
      <c r="L93" s="40"/>
      <c r="M93" s="40"/>
      <c r="N93" s="40"/>
      <c r="O93" s="40"/>
      <c r="P93" s="40"/>
      <c r="Q93" s="40"/>
      <c r="R93" s="40"/>
      <c r="S93" s="40"/>
      <c r="T93" s="40"/>
      <c r="U93" s="104"/>
      <c r="V93" s="40"/>
      <c r="W93" s="40"/>
      <c r="X93" s="40"/>
      <c r="Y93" s="40"/>
      <c r="Z93" s="40"/>
      <c r="AA93" s="40"/>
      <c r="AB93" s="40"/>
      <c r="AC93" s="40"/>
      <c r="AD93" s="40"/>
      <c r="AE93" s="40"/>
      <c r="AF93" s="226"/>
    </row>
    <row r="94" spans="1:32" x14ac:dyDescent="0.45">
      <c r="B94" s="8"/>
      <c r="C94" s="8"/>
    </row>
    <row r="95" spans="1:32" x14ac:dyDescent="0.45">
      <c r="B95" s="8"/>
      <c r="C95" s="8"/>
    </row>
    <row r="96" spans="1:32" x14ac:dyDescent="0.45">
      <c r="B96" s="8"/>
      <c r="C96" s="8"/>
    </row>
    <row r="97" spans="2:3" x14ac:dyDescent="0.45">
      <c r="B97" s="8"/>
      <c r="C97" s="8"/>
    </row>
    <row r="98" spans="2:3" x14ac:dyDescent="0.45">
      <c r="B98" s="8"/>
      <c r="C98" s="8"/>
    </row>
    <row r="99" spans="2:3" x14ac:dyDescent="0.45">
      <c r="B99" s="8"/>
      <c r="C99" s="8"/>
    </row>
    <row r="100" spans="2:3" x14ac:dyDescent="0.45">
      <c r="B100" s="8"/>
      <c r="C100" s="8"/>
    </row>
    <row r="101" spans="2:3" x14ac:dyDescent="0.45">
      <c r="B101" s="8"/>
      <c r="C101" s="8"/>
    </row>
    <row r="102" spans="2:3" x14ac:dyDescent="0.45">
      <c r="B102" s="8"/>
      <c r="C102" s="8"/>
    </row>
    <row r="103" spans="2:3" x14ac:dyDescent="0.45">
      <c r="B103" s="8"/>
      <c r="C103" s="8"/>
    </row>
    <row r="104" spans="2:3" x14ac:dyDescent="0.45">
      <c r="B104" s="8"/>
      <c r="C104" s="8"/>
    </row>
    <row r="105" spans="2:3" x14ac:dyDescent="0.45">
      <c r="B105" s="8"/>
      <c r="C105" s="8"/>
    </row>
    <row r="106" spans="2:3" x14ac:dyDescent="0.45">
      <c r="B106" s="8"/>
      <c r="C106" s="8"/>
    </row>
    <row r="107" spans="2:3" x14ac:dyDescent="0.45">
      <c r="B107" s="8"/>
      <c r="C107" s="8"/>
    </row>
    <row r="108" spans="2:3" x14ac:dyDescent="0.45">
      <c r="B108" s="8"/>
      <c r="C108" s="8"/>
    </row>
    <row r="109" spans="2:3" x14ac:dyDescent="0.45">
      <c r="B109" s="8"/>
      <c r="C109" s="8"/>
    </row>
    <row r="110" spans="2:3" x14ac:dyDescent="0.45">
      <c r="B110" s="8"/>
      <c r="C110" s="8"/>
    </row>
    <row r="111" spans="2:3" x14ac:dyDescent="0.45">
      <c r="B111" s="8"/>
      <c r="C111" s="8"/>
    </row>
    <row r="112" spans="2:3" x14ac:dyDescent="0.45">
      <c r="B112" s="8"/>
      <c r="C112" s="8"/>
    </row>
    <row r="113" spans="2:3" x14ac:dyDescent="0.45">
      <c r="B113" s="8"/>
      <c r="C113" s="8"/>
    </row>
    <row r="114" spans="2:3" x14ac:dyDescent="0.45">
      <c r="B114" s="8"/>
      <c r="C114" s="8"/>
    </row>
    <row r="115" spans="2:3" x14ac:dyDescent="0.45">
      <c r="B115" s="8"/>
      <c r="C115" s="8"/>
    </row>
    <row r="116" spans="2:3" x14ac:dyDescent="0.45">
      <c r="B116" s="8"/>
      <c r="C116" s="8"/>
    </row>
    <row r="117" spans="2:3" x14ac:dyDescent="0.45">
      <c r="B117" s="8"/>
      <c r="C117" s="8"/>
    </row>
    <row r="118" spans="2:3" x14ac:dyDescent="0.45">
      <c r="B118" s="8"/>
      <c r="C118" s="8"/>
    </row>
    <row r="119" spans="2:3" x14ac:dyDescent="0.45">
      <c r="B119" s="8"/>
      <c r="C119" s="8"/>
    </row>
    <row r="120" spans="2:3" x14ac:dyDescent="0.45">
      <c r="B120" s="8"/>
      <c r="C120" s="8"/>
    </row>
    <row r="121" spans="2:3" x14ac:dyDescent="0.45">
      <c r="B121" s="8"/>
      <c r="C121" s="8"/>
    </row>
    <row r="122" spans="2:3" x14ac:dyDescent="0.45">
      <c r="B122" s="8"/>
      <c r="C122" s="8"/>
    </row>
    <row r="123" spans="2:3" x14ac:dyDescent="0.45">
      <c r="B123" s="8"/>
      <c r="C123" s="8"/>
    </row>
    <row r="124" spans="2:3" x14ac:dyDescent="0.45">
      <c r="B124" s="8"/>
      <c r="C124" s="8"/>
    </row>
    <row r="125" spans="2:3" x14ac:dyDescent="0.45">
      <c r="B125" s="8"/>
      <c r="C125" s="8"/>
    </row>
    <row r="126" spans="2:3" x14ac:dyDescent="0.45">
      <c r="B126" s="8"/>
      <c r="C126" s="8"/>
    </row>
    <row r="127" spans="2:3" x14ac:dyDescent="0.45">
      <c r="B127" s="8"/>
      <c r="C127" s="8"/>
    </row>
    <row r="128" spans="2:3" x14ac:dyDescent="0.45">
      <c r="B128" s="8"/>
      <c r="C128" s="8"/>
    </row>
    <row r="129" spans="2:3" x14ac:dyDescent="0.45">
      <c r="B129" s="8"/>
      <c r="C129" s="8"/>
    </row>
    <row r="130" spans="2:3" x14ac:dyDescent="0.45">
      <c r="B130" s="8"/>
      <c r="C130" s="8"/>
    </row>
    <row r="131" spans="2:3" x14ac:dyDescent="0.45">
      <c r="B131" s="8"/>
      <c r="C131" s="8"/>
    </row>
    <row r="132" spans="2:3" x14ac:dyDescent="0.45">
      <c r="B132" s="8"/>
      <c r="C132" s="8"/>
    </row>
    <row r="133" spans="2:3" x14ac:dyDescent="0.45">
      <c r="B133" s="8"/>
      <c r="C133" s="8"/>
    </row>
    <row r="134" spans="2:3" x14ac:dyDescent="0.45">
      <c r="B134" s="8"/>
      <c r="C134" s="8"/>
    </row>
    <row r="135" spans="2:3" x14ac:dyDescent="0.45">
      <c r="B135" s="8"/>
      <c r="C135" s="8"/>
    </row>
    <row r="136" spans="2:3" x14ac:dyDescent="0.45">
      <c r="B136" s="8"/>
      <c r="C136" s="8"/>
    </row>
    <row r="137" spans="2:3" x14ac:dyDescent="0.45">
      <c r="B137" s="8"/>
      <c r="C137" s="8"/>
    </row>
    <row r="138" spans="2:3" x14ac:dyDescent="0.45">
      <c r="B138" s="8"/>
      <c r="C138" s="8"/>
    </row>
    <row r="139" spans="2:3" x14ac:dyDescent="0.45">
      <c r="B139" s="8"/>
      <c r="C139" s="8"/>
    </row>
    <row r="140" spans="2:3" x14ac:dyDescent="0.45">
      <c r="B140" s="8"/>
      <c r="C140" s="8"/>
    </row>
    <row r="141" spans="2:3" x14ac:dyDescent="0.45">
      <c r="B141" s="8"/>
      <c r="C141" s="8"/>
    </row>
    <row r="142" spans="2:3" x14ac:dyDescent="0.45">
      <c r="B142" s="8"/>
      <c r="C142" s="8"/>
    </row>
    <row r="143" spans="2:3" x14ac:dyDescent="0.45">
      <c r="B143" s="8"/>
      <c r="C143" s="8"/>
    </row>
    <row r="144" spans="2:3" x14ac:dyDescent="0.45">
      <c r="B144" s="8"/>
      <c r="C144" s="8"/>
    </row>
    <row r="145" spans="2:3" x14ac:dyDescent="0.45">
      <c r="B145" s="8"/>
      <c r="C145" s="8"/>
    </row>
    <row r="146" spans="2:3" x14ac:dyDescent="0.45">
      <c r="B146" s="8"/>
      <c r="C146" s="8"/>
    </row>
    <row r="147" spans="2:3" x14ac:dyDescent="0.45">
      <c r="B147" s="8"/>
      <c r="C147" s="8"/>
    </row>
    <row r="148" spans="2:3" x14ac:dyDescent="0.45">
      <c r="B148" s="8"/>
      <c r="C148" s="8"/>
    </row>
    <row r="149" spans="2:3" x14ac:dyDescent="0.45">
      <c r="B149" s="8"/>
      <c r="C149" s="8"/>
    </row>
    <row r="150" spans="2:3" x14ac:dyDescent="0.45">
      <c r="B150" s="8"/>
      <c r="C150" s="8"/>
    </row>
    <row r="151" spans="2:3" x14ac:dyDescent="0.45">
      <c r="B151" s="8"/>
      <c r="C151" s="8"/>
    </row>
    <row r="152" spans="2:3" x14ac:dyDescent="0.45">
      <c r="B152" s="8"/>
      <c r="C152" s="8"/>
    </row>
    <row r="153" spans="2:3" x14ac:dyDescent="0.45">
      <c r="B153" s="8"/>
      <c r="C153" s="8"/>
    </row>
    <row r="154" spans="2:3" x14ac:dyDescent="0.45">
      <c r="B154" s="8"/>
      <c r="C154" s="8"/>
    </row>
    <row r="155" spans="2:3" x14ac:dyDescent="0.45">
      <c r="B155" s="8"/>
      <c r="C155" s="8"/>
    </row>
    <row r="156" spans="2:3" x14ac:dyDescent="0.45">
      <c r="B156" s="8"/>
      <c r="C156" s="8"/>
    </row>
    <row r="157" spans="2:3" x14ac:dyDescent="0.45">
      <c r="B157" s="8"/>
      <c r="C157" s="8"/>
    </row>
    <row r="158" spans="2:3" x14ac:dyDescent="0.45">
      <c r="B158" s="8"/>
      <c r="C158" s="8"/>
    </row>
    <row r="159" spans="2:3" x14ac:dyDescent="0.45">
      <c r="B159" s="8"/>
      <c r="C159" s="8"/>
    </row>
    <row r="160" spans="2:3" x14ac:dyDescent="0.45">
      <c r="B160" s="8"/>
      <c r="C160" s="8"/>
    </row>
    <row r="161" spans="2:3" x14ac:dyDescent="0.45">
      <c r="B161" s="8"/>
      <c r="C161" s="8"/>
    </row>
    <row r="162" spans="2:3" x14ac:dyDescent="0.45">
      <c r="B162" s="8"/>
      <c r="C162" s="8"/>
    </row>
    <row r="163" spans="2:3" x14ac:dyDescent="0.45">
      <c r="B163" s="8"/>
      <c r="C163" s="8"/>
    </row>
    <row r="164" spans="2:3" x14ac:dyDescent="0.45">
      <c r="B164" s="8"/>
      <c r="C164" s="8"/>
    </row>
    <row r="165" spans="2:3" x14ac:dyDescent="0.45">
      <c r="B165" s="8"/>
      <c r="C165" s="8"/>
    </row>
    <row r="166" spans="2:3" x14ac:dyDescent="0.45">
      <c r="B166" s="8"/>
      <c r="C166" s="8"/>
    </row>
    <row r="167" spans="2:3" x14ac:dyDescent="0.45">
      <c r="B167" s="8"/>
      <c r="C167" s="8"/>
    </row>
    <row r="168" spans="2:3" x14ac:dyDescent="0.45">
      <c r="B168" s="8"/>
      <c r="C168" s="8"/>
    </row>
    <row r="169" spans="2:3" x14ac:dyDescent="0.45">
      <c r="B169" s="8"/>
      <c r="C169" s="8"/>
    </row>
    <row r="170" spans="2:3" x14ac:dyDescent="0.45">
      <c r="B170" s="8"/>
      <c r="C170" s="8"/>
    </row>
    <row r="171" spans="2:3" x14ac:dyDescent="0.45">
      <c r="B171" s="8"/>
      <c r="C171" s="8"/>
    </row>
    <row r="172" spans="2:3" x14ac:dyDescent="0.45">
      <c r="B172" s="8"/>
      <c r="C172" s="8"/>
    </row>
    <row r="173" spans="2:3" x14ac:dyDescent="0.45">
      <c r="B173" s="8"/>
      <c r="C173" s="8"/>
    </row>
    <row r="174" spans="2:3" x14ac:dyDescent="0.45">
      <c r="B174" s="8"/>
      <c r="C174" s="8"/>
    </row>
    <row r="175" spans="2:3" x14ac:dyDescent="0.45">
      <c r="B175" s="8"/>
      <c r="C175" s="8"/>
    </row>
    <row r="176" spans="2:3" x14ac:dyDescent="0.45">
      <c r="B176" s="8"/>
      <c r="C176" s="8"/>
    </row>
    <row r="177" spans="2:3" x14ac:dyDescent="0.45">
      <c r="B177" s="8"/>
      <c r="C177" s="8"/>
    </row>
    <row r="178" spans="2:3" x14ac:dyDescent="0.45">
      <c r="B178" s="8"/>
      <c r="C178" s="8"/>
    </row>
    <row r="179" spans="2:3" x14ac:dyDescent="0.45">
      <c r="B179" s="8"/>
      <c r="C179" s="8"/>
    </row>
    <row r="180" spans="2:3" x14ac:dyDescent="0.45">
      <c r="B180" s="8"/>
      <c r="C180" s="8"/>
    </row>
    <row r="181" spans="2:3" x14ac:dyDescent="0.45">
      <c r="B181" s="8"/>
      <c r="C181" s="8"/>
    </row>
    <row r="182" spans="2:3" x14ac:dyDescent="0.45">
      <c r="B182" s="8"/>
      <c r="C182" s="8"/>
    </row>
    <row r="183" spans="2:3" x14ac:dyDescent="0.45">
      <c r="B183" s="8"/>
      <c r="C183" s="8"/>
    </row>
    <row r="184" spans="2:3" x14ac:dyDescent="0.45">
      <c r="B184" s="8"/>
      <c r="C184" s="8"/>
    </row>
    <row r="185" spans="2:3" x14ac:dyDescent="0.45">
      <c r="B185" s="8"/>
      <c r="C185" s="8"/>
    </row>
    <row r="186" spans="2:3" x14ac:dyDescent="0.45">
      <c r="B186" s="8"/>
      <c r="C186" s="8"/>
    </row>
    <row r="187" spans="2:3" x14ac:dyDescent="0.45">
      <c r="B187" s="8"/>
      <c r="C187" s="8"/>
    </row>
    <row r="188" spans="2:3" x14ac:dyDescent="0.45">
      <c r="B188" s="8"/>
      <c r="C188" s="8"/>
    </row>
    <row r="189" spans="2:3" x14ac:dyDescent="0.45">
      <c r="B189" s="8"/>
      <c r="C189" s="8"/>
    </row>
    <row r="190" spans="2:3" x14ac:dyDescent="0.45">
      <c r="B190" s="8"/>
      <c r="C190" s="8"/>
    </row>
    <row r="191" spans="2:3" x14ac:dyDescent="0.45">
      <c r="B191" s="8"/>
      <c r="C191" s="8"/>
    </row>
    <row r="192" spans="2:3" x14ac:dyDescent="0.45">
      <c r="B192" s="8"/>
      <c r="C192" s="8"/>
    </row>
    <row r="193" spans="2:3" x14ac:dyDescent="0.45">
      <c r="B193" s="8"/>
      <c r="C193" s="8"/>
    </row>
    <row r="194" spans="2:3" x14ac:dyDescent="0.45">
      <c r="B194" s="8"/>
      <c r="C194" s="8"/>
    </row>
    <row r="195" spans="2:3" x14ac:dyDescent="0.45">
      <c r="B195" s="8"/>
      <c r="C195" s="8"/>
    </row>
    <row r="196" spans="2:3" x14ac:dyDescent="0.45">
      <c r="B196" s="8"/>
      <c r="C196" s="8"/>
    </row>
    <row r="197" spans="2:3" x14ac:dyDescent="0.45">
      <c r="B197" s="8"/>
      <c r="C197" s="8"/>
    </row>
    <row r="198" spans="2:3" x14ac:dyDescent="0.45">
      <c r="B198" s="8"/>
      <c r="C198" s="8"/>
    </row>
    <row r="199" spans="2:3" x14ac:dyDescent="0.45">
      <c r="B199" s="8"/>
      <c r="C199" s="8"/>
    </row>
    <row r="200" spans="2:3" x14ac:dyDescent="0.45">
      <c r="B200" s="8"/>
      <c r="C200" s="8"/>
    </row>
    <row r="201" spans="2:3" x14ac:dyDescent="0.45">
      <c r="B201" s="8"/>
      <c r="C201" s="8"/>
    </row>
    <row r="202" spans="2:3" x14ac:dyDescent="0.45">
      <c r="B202" s="8"/>
      <c r="C202" s="8"/>
    </row>
    <row r="203" spans="2:3" x14ac:dyDescent="0.45">
      <c r="B203" s="8"/>
      <c r="C203" s="8"/>
    </row>
    <row r="204" spans="2:3" x14ac:dyDescent="0.45">
      <c r="B204" s="8"/>
      <c r="C204" s="8"/>
    </row>
    <row r="205" spans="2:3" x14ac:dyDescent="0.45">
      <c r="B205" s="8"/>
      <c r="C205" s="8"/>
    </row>
    <row r="206" spans="2:3" x14ac:dyDescent="0.45">
      <c r="B206" s="8"/>
      <c r="C206" s="8"/>
    </row>
    <row r="207" spans="2:3" x14ac:dyDescent="0.45">
      <c r="B207" s="8"/>
      <c r="C207" s="8"/>
    </row>
    <row r="208" spans="2:3" x14ac:dyDescent="0.45">
      <c r="B208" s="8"/>
      <c r="C208" s="8"/>
    </row>
    <row r="209" spans="2:3" x14ac:dyDescent="0.45">
      <c r="B209" s="8"/>
      <c r="C209" s="8"/>
    </row>
    <row r="210" spans="2:3" x14ac:dyDescent="0.45">
      <c r="B210" s="8"/>
      <c r="C210" s="8"/>
    </row>
    <row r="211" spans="2:3" x14ac:dyDescent="0.45">
      <c r="B211" s="8"/>
      <c r="C211" s="8"/>
    </row>
    <row r="212" spans="2:3" x14ac:dyDescent="0.45">
      <c r="B212" s="8"/>
      <c r="C212" s="8"/>
    </row>
    <row r="213" spans="2:3" x14ac:dyDescent="0.45">
      <c r="B213" s="8"/>
      <c r="C213" s="8"/>
    </row>
    <row r="214" spans="2:3" x14ac:dyDescent="0.45">
      <c r="B214" s="8"/>
      <c r="C214" s="8"/>
    </row>
    <row r="215" spans="2:3" x14ac:dyDescent="0.45">
      <c r="B215" s="8"/>
      <c r="C215" s="8"/>
    </row>
    <row r="216" spans="2:3" x14ac:dyDescent="0.45">
      <c r="B216" s="8"/>
      <c r="C216" s="8"/>
    </row>
    <row r="217" spans="2:3" x14ac:dyDescent="0.45">
      <c r="B217" s="8"/>
      <c r="C217" s="8"/>
    </row>
    <row r="218" spans="2:3" x14ac:dyDescent="0.45">
      <c r="B218" s="8"/>
      <c r="C218" s="8"/>
    </row>
    <row r="219" spans="2:3" x14ac:dyDescent="0.45">
      <c r="B219" s="8"/>
      <c r="C219" s="8"/>
    </row>
    <row r="220" spans="2:3" x14ac:dyDescent="0.45">
      <c r="B220" s="8"/>
      <c r="C220" s="8"/>
    </row>
    <row r="221" spans="2:3" x14ac:dyDescent="0.45">
      <c r="B221" s="8"/>
      <c r="C221" s="8"/>
    </row>
    <row r="222" spans="2:3" x14ac:dyDescent="0.45">
      <c r="B222" s="8"/>
      <c r="C222" s="8"/>
    </row>
    <row r="223" spans="2:3" x14ac:dyDescent="0.45">
      <c r="B223" s="8"/>
      <c r="C223" s="8"/>
    </row>
    <row r="224" spans="2:3" x14ac:dyDescent="0.45">
      <c r="B224" s="8"/>
      <c r="C224" s="8"/>
    </row>
    <row r="225" spans="2:3" x14ac:dyDescent="0.45">
      <c r="B225" s="8"/>
      <c r="C225" s="8"/>
    </row>
    <row r="226" spans="2:3" x14ac:dyDescent="0.45">
      <c r="B226" s="8"/>
      <c r="C226" s="8"/>
    </row>
    <row r="227" spans="2:3" x14ac:dyDescent="0.45">
      <c r="B227" s="8"/>
      <c r="C227" s="8"/>
    </row>
    <row r="228" spans="2:3" x14ac:dyDescent="0.45">
      <c r="B228" s="8"/>
      <c r="C228" s="8"/>
    </row>
    <row r="229" spans="2:3" x14ac:dyDescent="0.45">
      <c r="B229" s="8"/>
      <c r="C229" s="8"/>
    </row>
    <row r="230" spans="2:3" x14ac:dyDescent="0.45">
      <c r="B230" s="8"/>
      <c r="C230" s="8"/>
    </row>
    <row r="231" spans="2:3" x14ac:dyDescent="0.45">
      <c r="B231" s="8"/>
      <c r="C231" s="8"/>
    </row>
    <row r="232" spans="2:3" x14ac:dyDescent="0.45">
      <c r="B232" s="8"/>
      <c r="C232" s="8"/>
    </row>
    <row r="233" spans="2:3" x14ac:dyDescent="0.45">
      <c r="B233" s="8"/>
      <c r="C233" s="8"/>
    </row>
    <row r="234" spans="2:3" x14ac:dyDescent="0.45">
      <c r="B234" s="8"/>
      <c r="C234" s="8"/>
    </row>
    <row r="235" spans="2:3" x14ac:dyDescent="0.45">
      <c r="B235" s="8"/>
      <c r="C235" s="8"/>
    </row>
    <row r="236" spans="2:3" x14ac:dyDescent="0.45">
      <c r="B236" s="8"/>
      <c r="C236" s="8"/>
    </row>
    <row r="237" spans="2:3" x14ac:dyDescent="0.45">
      <c r="B237" s="8"/>
      <c r="C237" s="8"/>
    </row>
    <row r="238" spans="2:3" x14ac:dyDescent="0.45">
      <c r="B238" s="8"/>
      <c r="C238" s="8"/>
    </row>
    <row r="239" spans="2:3" x14ac:dyDescent="0.45">
      <c r="B239" s="8"/>
      <c r="C239" s="8"/>
    </row>
    <row r="240" spans="2:3" x14ac:dyDescent="0.45">
      <c r="B240" s="8"/>
      <c r="C240" s="8"/>
    </row>
    <row r="241" spans="2:3" x14ac:dyDescent="0.45">
      <c r="B241" s="8"/>
      <c r="C241" s="8"/>
    </row>
    <row r="242" spans="2:3" x14ac:dyDescent="0.45">
      <c r="B242" s="8"/>
      <c r="C242" s="8"/>
    </row>
    <row r="243" spans="2:3" x14ac:dyDescent="0.45">
      <c r="B243" s="8"/>
      <c r="C243" s="8"/>
    </row>
    <row r="244" spans="2:3" x14ac:dyDescent="0.45">
      <c r="B244" s="8"/>
      <c r="C244" s="8"/>
    </row>
    <row r="245" spans="2:3" x14ac:dyDescent="0.45">
      <c r="B245" s="8"/>
      <c r="C245" s="8"/>
    </row>
    <row r="246" spans="2:3" x14ac:dyDescent="0.45">
      <c r="B246" s="8"/>
      <c r="C246" s="8"/>
    </row>
    <row r="247" spans="2:3" x14ac:dyDescent="0.45">
      <c r="B247" s="8"/>
      <c r="C247" s="8"/>
    </row>
    <row r="248" spans="2:3" x14ac:dyDescent="0.45">
      <c r="B248" s="8"/>
      <c r="C248" s="8"/>
    </row>
    <row r="249" spans="2:3" x14ac:dyDescent="0.45">
      <c r="B249" s="8"/>
      <c r="C249" s="8"/>
    </row>
    <row r="250" spans="2:3" x14ac:dyDescent="0.45">
      <c r="B250" s="8"/>
      <c r="C250" s="8"/>
    </row>
    <row r="251" spans="2:3" x14ac:dyDescent="0.45">
      <c r="B251" s="8"/>
      <c r="C251" s="8"/>
    </row>
    <row r="252" spans="2:3" x14ac:dyDescent="0.45">
      <c r="B252" s="8"/>
      <c r="C252" s="8"/>
    </row>
    <row r="253" spans="2:3" x14ac:dyDescent="0.45">
      <c r="B253" s="8"/>
      <c r="C253" s="8"/>
    </row>
    <row r="254" spans="2:3" x14ac:dyDescent="0.45">
      <c r="B254" s="8"/>
      <c r="C254" s="8"/>
    </row>
    <row r="255" spans="2:3" x14ac:dyDescent="0.45">
      <c r="B255" s="8"/>
      <c r="C255" s="8"/>
    </row>
    <row r="256" spans="2:3" x14ac:dyDescent="0.45">
      <c r="B256" s="8"/>
      <c r="C256" s="8"/>
    </row>
    <row r="257" spans="2:3" x14ac:dyDescent="0.45">
      <c r="B257" s="8"/>
      <c r="C257" s="8"/>
    </row>
    <row r="258" spans="2:3" x14ac:dyDescent="0.45">
      <c r="B258" s="8"/>
      <c r="C258" s="8"/>
    </row>
    <row r="259" spans="2:3" x14ac:dyDescent="0.45">
      <c r="B259" s="8"/>
      <c r="C259" s="8"/>
    </row>
    <row r="260" spans="2:3" x14ac:dyDescent="0.45">
      <c r="B260" s="8"/>
      <c r="C260" s="8"/>
    </row>
    <row r="261" spans="2:3" x14ac:dyDescent="0.45">
      <c r="B261" s="8"/>
      <c r="C261" s="8"/>
    </row>
    <row r="262" spans="2:3" x14ac:dyDescent="0.45">
      <c r="B262" s="8"/>
      <c r="C262" s="8"/>
    </row>
    <row r="263" spans="2:3" x14ac:dyDescent="0.45">
      <c r="B263" s="8"/>
      <c r="C263" s="8"/>
    </row>
    <row r="264" spans="2:3" x14ac:dyDescent="0.45">
      <c r="B264" s="8"/>
      <c r="C264" s="8"/>
    </row>
    <row r="265" spans="2:3" x14ac:dyDescent="0.45">
      <c r="B265" s="8"/>
      <c r="C265" s="8"/>
    </row>
    <row r="266" spans="2:3" x14ac:dyDescent="0.45">
      <c r="B266" s="8"/>
      <c r="C266" s="8"/>
    </row>
    <row r="267" spans="2:3" x14ac:dyDescent="0.45">
      <c r="B267" s="8"/>
      <c r="C267" s="8"/>
    </row>
    <row r="268" spans="2:3" x14ac:dyDescent="0.45">
      <c r="B268" s="8"/>
      <c r="C268" s="8"/>
    </row>
    <row r="269" spans="2:3" x14ac:dyDescent="0.45">
      <c r="B269" s="8"/>
      <c r="C269" s="8"/>
    </row>
    <row r="270" spans="2:3" x14ac:dyDescent="0.45">
      <c r="B270" s="8"/>
      <c r="C270" s="8"/>
    </row>
    <row r="271" spans="2:3" x14ac:dyDescent="0.45">
      <c r="B271" s="8"/>
      <c r="C271" s="8"/>
    </row>
    <row r="272" spans="2:3" x14ac:dyDescent="0.45">
      <c r="B272" s="8"/>
      <c r="C272" s="8"/>
    </row>
    <row r="273" spans="2:3" x14ac:dyDescent="0.45">
      <c r="B273" s="8"/>
      <c r="C273" s="8"/>
    </row>
    <row r="274" spans="2:3" x14ac:dyDescent="0.45">
      <c r="B274" s="8"/>
      <c r="C274" s="8"/>
    </row>
    <row r="275" spans="2:3" x14ac:dyDescent="0.45">
      <c r="B275" s="8"/>
      <c r="C275" s="8"/>
    </row>
    <row r="276" spans="2:3" x14ac:dyDescent="0.45">
      <c r="B276" s="8"/>
      <c r="C276" s="8"/>
    </row>
    <row r="277" spans="2:3" x14ac:dyDescent="0.45">
      <c r="B277" s="8"/>
      <c r="C277" s="8"/>
    </row>
    <row r="278" spans="2:3" x14ac:dyDescent="0.45">
      <c r="B278" s="8"/>
      <c r="C278" s="8"/>
    </row>
    <row r="279" spans="2:3" x14ac:dyDescent="0.45">
      <c r="B279" s="8"/>
      <c r="C279" s="8"/>
    </row>
    <row r="280" spans="2:3" x14ac:dyDescent="0.45">
      <c r="B280" s="8"/>
      <c r="C280" s="8"/>
    </row>
    <row r="281" spans="2:3" x14ac:dyDescent="0.45">
      <c r="B281" s="8"/>
      <c r="C281" s="8"/>
    </row>
    <row r="282" spans="2:3" x14ac:dyDescent="0.45">
      <c r="B282" s="8"/>
      <c r="C282" s="8"/>
    </row>
    <row r="283" spans="2:3" x14ac:dyDescent="0.45">
      <c r="B283" s="8"/>
      <c r="C283" s="8"/>
    </row>
    <row r="284" spans="2:3" x14ac:dyDescent="0.45">
      <c r="B284" s="8"/>
      <c r="C284" s="8"/>
    </row>
    <row r="285" spans="2:3" x14ac:dyDescent="0.45">
      <c r="B285" s="8"/>
      <c r="C285" s="8"/>
    </row>
    <row r="286" spans="2:3" x14ac:dyDescent="0.45">
      <c r="B286" s="8"/>
      <c r="C286" s="8"/>
    </row>
    <row r="287" spans="2:3" x14ac:dyDescent="0.45">
      <c r="B287" s="8"/>
      <c r="C287" s="8"/>
    </row>
    <row r="288" spans="2:3" x14ac:dyDescent="0.45">
      <c r="B288" s="8"/>
      <c r="C288" s="8"/>
    </row>
    <row r="289" spans="2:3" x14ac:dyDescent="0.45">
      <c r="B289" s="8"/>
      <c r="C289" s="8"/>
    </row>
    <row r="290" spans="2:3" x14ac:dyDescent="0.45">
      <c r="B290" s="8"/>
      <c r="C290" s="8"/>
    </row>
    <row r="291" spans="2:3" x14ac:dyDescent="0.45">
      <c r="B291" s="8"/>
      <c r="C291" s="8"/>
    </row>
    <row r="292" spans="2:3" x14ac:dyDescent="0.45">
      <c r="B292" s="8"/>
      <c r="C292" s="8"/>
    </row>
    <row r="293" spans="2:3" x14ac:dyDescent="0.45">
      <c r="B293" s="8"/>
      <c r="C293" s="8"/>
    </row>
    <row r="294" spans="2:3" x14ac:dyDescent="0.45">
      <c r="B294" s="8"/>
      <c r="C294" s="8"/>
    </row>
    <row r="295" spans="2:3" x14ac:dyDescent="0.45">
      <c r="B295" s="8"/>
      <c r="C295" s="8"/>
    </row>
    <row r="296" spans="2:3" x14ac:dyDescent="0.45">
      <c r="B296" s="8"/>
      <c r="C296" s="8"/>
    </row>
    <row r="297" spans="2:3" x14ac:dyDescent="0.45">
      <c r="B297" s="8"/>
      <c r="C297" s="8"/>
    </row>
    <row r="298" spans="2:3" x14ac:dyDescent="0.45">
      <c r="B298" s="8"/>
      <c r="C298" s="8"/>
    </row>
    <row r="299" spans="2:3" x14ac:dyDescent="0.45">
      <c r="B299" s="8"/>
      <c r="C299" s="8"/>
    </row>
    <row r="300" spans="2:3" x14ac:dyDescent="0.45">
      <c r="B300" s="8"/>
      <c r="C300" s="8"/>
    </row>
    <row r="301" spans="2:3" x14ac:dyDescent="0.45">
      <c r="B301" s="8"/>
      <c r="C301" s="8"/>
    </row>
    <row r="302" spans="2:3" x14ac:dyDescent="0.45">
      <c r="B302" s="8"/>
      <c r="C302" s="8"/>
    </row>
    <row r="303" spans="2:3" x14ac:dyDescent="0.45">
      <c r="B303" s="8"/>
      <c r="C303" s="8"/>
    </row>
    <row r="304" spans="2:3" x14ac:dyDescent="0.45">
      <c r="B304" s="8"/>
      <c r="C304" s="8"/>
    </row>
    <row r="305" spans="2:3" x14ac:dyDescent="0.45">
      <c r="B305" s="8"/>
      <c r="C305" s="8"/>
    </row>
    <row r="306" spans="2:3" x14ac:dyDescent="0.45">
      <c r="B306" s="8"/>
      <c r="C306" s="8"/>
    </row>
    <row r="307" spans="2:3" x14ac:dyDescent="0.45">
      <c r="B307" s="8"/>
      <c r="C307" s="8"/>
    </row>
    <row r="308" spans="2:3" x14ac:dyDescent="0.45">
      <c r="B308" s="8"/>
      <c r="C308" s="8"/>
    </row>
    <row r="309" spans="2:3" x14ac:dyDescent="0.45">
      <c r="B309" s="8"/>
      <c r="C309" s="8"/>
    </row>
    <row r="310" spans="2:3" x14ac:dyDescent="0.45">
      <c r="B310" s="8"/>
      <c r="C310" s="8"/>
    </row>
    <row r="311" spans="2:3" x14ac:dyDescent="0.45">
      <c r="B311" s="8"/>
      <c r="C311" s="8"/>
    </row>
    <row r="312" spans="2:3" x14ac:dyDescent="0.45">
      <c r="B312" s="8"/>
      <c r="C312" s="8"/>
    </row>
    <row r="313" spans="2:3" x14ac:dyDescent="0.45">
      <c r="B313" s="8"/>
      <c r="C313" s="8"/>
    </row>
    <row r="314" spans="2:3" x14ac:dyDescent="0.45">
      <c r="B314" s="8"/>
      <c r="C314" s="8"/>
    </row>
    <row r="315" spans="2:3" x14ac:dyDescent="0.45">
      <c r="B315" s="8"/>
      <c r="C315" s="8"/>
    </row>
    <row r="316" spans="2:3" x14ac:dyDescent="0.45">
      <c r="B316" s="8"/>
      <c r="C316" s="8"/>
    </row>
    <row r="317" spans="2:3" x14ac:dyDescent="0.45">
      <c r="B317" s="8"/>
      <c r="C317" s="8"/>
    </row>
    <row r="318" spans="2:3" x14ac:dyDescent="0.45">
      <c r="B318" s="8"/>
      <c r="C318" s="8"/>
    </row>
    <row r="319" spans="2:3" x14ac:dyDescent="0.45">
      <c r="B319" s="8"/>
      <c r="C319" s="8"/>
    </row>
    <row r="320" spans="2:3" x14ac:dyDescent="0.45">
      <c r="B320" s="8"/>
      <c r="C320" s="8"/>
    </row>
    <row r="321" spans="2:3" x14ac:dyDescent="0.45">
      <c r="B321" s="8"/>
      <c r="C321" s="8"/>
    </row>
    <row r="322" spans="2:3" x14ac:dyDescent="0.45">
      <c r="B322" s="8"/>
      <c r="C322" s="8"/>
    </row>
    <row r="323" spans="2:3" x14ac:dyDescent="0.45">
      <c r="B323" s="8"/>
      <c r="C323" s="8"/>
    </row>
    <row r="324" spans="2:3" x14ac:dyDescent="0.45">
      <c r="B324" s="8"/>
      <c r="C324" s="8"/>
    </row>
    <row r="325" spans="2:3" x14ac:dyDescent="0.45">
      <c r="B325" s="8"/>
      <c r="C325" s="8"/>
    </row>
    <row r="326" spans="2:3" x14ac:dyDescent="0.45">
      <c r="B326" s="8"/>
      <c r="C326" s="8"/>
    </row>
    <row r="327" spans="2:3" x14ac:dyDescent="0.45">
      <c r="B327" s="8"/>
      <c r="C327" s="8"/>
    </row>
    <row r="328" spans="2:3" x14ac:dyDescent="0.45">
      <c r="B328" s="8"/>
      <c r="C328" s="8"/>
    </row>
    <row r="329" spans="2:3" x14ac:dyDescent="0.45">
      <c r="B329" s="8"/>
      <c r="C329" s="8"/>
    </row>
    <row r="330" spans="2:3" x14ac:dyDescent="0.45">
      <c r="B330" s="8"/>
      <c r="C330" s="8"/>
    </row>
    <row r="331" spans="2:3" x14ac:dyDescent="0.45">
      <c r="B331" s="8"/>
      <c r="C331" s="8"/>
    </row>
    <row r="332" spans="2:3" x14ac:dyDescent="0.45">
      <c r="B332" s="8"/>
      <c r="C332" s="8"/>
    </row>
    <row r="333" spans="2:3" x14ac:dyDescent="0.45">
      <c r="B333" s="8"/>
      <c r="C333" s="8"/>
    </row>
    <row r="334" spans="2:3" x14ac:dyDescent="0.45">
      <c r="B334" s="8"/>
      <c r="C334" s="8"/>
    </row>
    <row r="335" spans="2:3" x14ac:dyDescent="0.45">
      <c r="B335" s="8"/>
      <c r="C335" s="8"/>
    </row>
    <row r="336" spans="2:3" x14ac:dyDescent="0.45">
      <c r="B336" s="8"/>
      <c r="C336" s="8"/>
    </row>
    <row r="337" spans="2:3" x14ac:dyDescent="0.45">
      <c r="B337" s="8"/>
      <c r="C337" s="8"/>
    </row>
    <row r="338" spans="2:3" x14ac:dyDescent="0.45">
      <c r="B338" s="8"/>
      <c r="C338" s="8"/>
    </row>
    <row r="339" spans="2:3" x14ac:dyDescent="0.45">
      <c r="B339" s="8"/>
      <c r="C339" s="8"/>
    </row>
    <row r="340" spans="2:3" x14ac:dyDescent="0.45">
      <c r="B340" s="8"/>
      <c r="C340" s="8"/>
    </row>
    <row r="341" spans="2:3" x14ac:dyDescent="0.45">
      <c r="B341" s="8"/>
      <c r="C341" s="8"/>
    </row>
    <row r="342" spans="2:3" x14ac:dyDescent="0.45">
      <c r="B342" s="8"/>
      <c r="C342" s="8"/>
    </row>
    <row r="343" spans="2:3" x14ac:dyDescent="0.45">
      <c r="B343" s="8"/>
      <c r="C343" s="8"/>
    </row>
    <row r="344" spans="2:3" x14ac:dyDescent="0.45">
      <c r="B344" s="8"/>
      <c r="C344" s="8"/>
    </row>
    <row r="345" spans="2:3" x14ac:dyDescent="0.45">
      <c r="B345" s="8"/>
      <c r="C345" s="8"/>
    </row>
    <row r="346" spans="2:3" x14ac:dyDescent="0.45">
      <c r="B346" s="8"/>
      <c r="C346" s="8"/>
    </row>
    <row r="347" spans="2:3" x14ac:dyDescent="0.45">
      <c r="B347" s="8"/>
      <c r="C347" s="8"/>
    </row>
    <row r="348" spans="2:3" x14ac:dyDescent="0.45">
      <c r="B348" s="8"/>
      <c r="C348" s="8"/>
    </row>
    <row r="349" spans="2:3" x14ac:dyDescent="0.45">
      <c r="B349" s="8"/>
      <c r="C349" s="8"/>
    </row>
    <row r="350" spans="2:3" x14ac:dyDescent="0.45">
      <c r="B350" s="8"/>
      <c r="C350" s="8"/>
    </row>
    <row r="351" spans="2:3" x14ac:dyDescent="0.45">
      <c r="B351" s="8"/>
      <c r="C351" s="8"/>
    </row>
    <row r="352" spans="2:3" x14ac:dyDescent="0.45">
      <c r="B352" s="8"/>
      <c r="C352" s="8"/>
    </row>
    <row r="353" spans="2:3" x14ac:dyDescent="0.45">
      <c r="B353" s="8"/>
      <c r="C353" s="8"/>
    </row>
    <row r="354" spans="2:3" x14ac:dyDescent="0.45">
      <c r="B354" s="8"/>
      <c r="C354" s="8"/>
    </row>
    <row r="355" spans="2:3" x14ac:dyDescent="0.45">
      <c r="B355" s="8"/>
      <c r="C355" s="8"/>
    </row>
    <row r="356" spans="2:3" x14ac:dyDescent="0.45">
      <c r="B356" s="8"/>
      <c r="C356" s="8"/>
    </row>
    <row r="357" spans="2:3" x14ac:dyDescent="0.45">
      <c r="B357" s="8"/>
      <c r="C357" s="8"/>
    </row>
    <row r="358" spans="2:3" x14ac:dyDescent="0.45">
      <c r="B358" s="8"/>
      <c r="C358" s="8"/>
    </row>
    <row r="359" spans="2:3" x14ac:dyDescent="0.45">
      <c r="B359" s="8"/>
      <c r="C359" s="8"/>
    </row>
    <row r="360" spans="2:3" x14ac:dyDescent="0.45">
      <c r="B360" s="8"/>
      <c r="C360" s="8"/>
    </row>
    <row r="361" spans="2:3" x14ac:dyDescent="0.45">
      <c r="B361" s="8"/>
      <c r="C361" s="8"/>
    </row>
    <row r="362" spans="2:3" x14ac:dyDescent="0.45">
      <c r="B362" s="8"/>
      <c r="C362" s="8"/>
    </row>
    <row r="363" spans="2:3" x14ac:dyDescent="0.45">
      <c r="B363" s="8"/>
      <c r="C363" s="8"/>
    </row>
    <row r="364" spans="2:3" x14ac:dyDescent="0.45">
      <c r="B364" s="8"/>
      <c r="C364" s="8"/>
    </row>
    <row r="365" spans="2:3" x14ac:dyDescent="0.45">
      <c r="B365" s="8"/>
      <c r="C365" s="8"/>
    </row>
    <row r="366" spans="2:3" x14ac:dyDescent="0.45">
      <c r="B366" s="8"/>
      <c r="C366" s="8"/>
    </row>
    <row r="367" spans="2:3" x14ac:dyDescent="0.45">
      <c r="B367" s="8"/>
      <c r="C367" s="8"/>
    </row>
    <row r="368" spans="2:3" x14ac:dyDescent="0.45">
      <c r="B368" s="8"/>
      <c r="C368" s="8"/>
    </row>
    <row r="369" spans="2:3" x14ac:dyDescent="0.45">
      <c r="B369" s="8"/>
      <c r="C369" s="8"/>
    </row>
    <row r="370" spans="2:3" x14ac:dyDescent="0.45">
      <c r="B370" s="8"/>
      <c r="C370" s="8"/>
    </row>
    <row r="371" spans="2:3" x14ac:dyDescent="0.45">
      <c r="B371" s="8"/>
      <c r="C371" s="8"/>
    </row>
    <row r="372" spans="2:3" x14ac:dyDescent="0.45">
      <c r="B372" s="8"/>
      <c r="C372" s="8"/>
    </row>
    <row r="373" spans="2:3" x14ac:dyDescent="0.45">
      <c r="B373" s="8"/>
      <c r="C373" s="8"/>
    </row>
    <row r="374" spans="2:3" x14ac:dyDescent="0.45">
      <c r="B374" s="8"/>
      <c r="C374" s="8"/>
    </row>
    <row r="375" spans="2:3" x14ac:dyDescent="0.45">
      <c r="B375" s="8"/>
      <c r="C375" s="8"/>
    </row>
    <row r="376" spans="2:3" x14ac:dyDescent="0.45">
      <c r="B376" s="8"/>
      <c r="C376" s="8"/>
    </row>
    <row r="377" spans="2:3" x14ac:dyDescent="0.45">
      <c r="B377" s="8"/>
      <c r="C377" s="8"/>
    </row>
    <row r="378" spans="2:3" x14ac:dyDescent="0.45">
      <c r="B378" s="8"/>
      <c r="C378" s="8"/>
    </row>
    <row r="379" spans="2:3" x14ac:dyDescent="0.45">
      <c r="B379" s="8"/>
      <c r="C379" s="8"/>
    </row>
    <row r="380" spans="2:3" x14ac:dyDescent="0.45">
      <c r="B380" s="8"/>
      <c r="C380" s="8"/>
    </row>
    <row r="381" spans="2:3" x14ac:dyDescent="0.45">
      <c r="B381" s="8"/>
      <c r="C381" s="8"/>
    </row>
    <row r="382" spans="2:3" x14ac:dyDescent="0.45">
      <c r="B382" s="8"/>
      <c r="C382" s="8"/>
    </row>
    <row r="383" spans="2:3" x14ac:dyDescent="0.45">
      <c r="B383" s="8"/>
      <c r="C383" s="8"/>
    </row>
    <row r="384" spans="2:3" x14ac:dyDescent="0.45">
      <c r="B384" s="8"/>
      <c r="C384" s="8"/>
    </row>
    <row r="385" spans="2:3" x14ac:dyDescent="0.45">
      <c r="B385" s="8"/>
      <c r="C385" s="8"/>
    </row>
    <row r="386" spans="2:3" x14ac:dyDescent="0.45">
      <c r="B386" s="8"/>
      <c r="C386" s="8"/>
    </row>
    <row r="387" spans="2:3" x14ac:dyDescent="0.45">
      <c r="B387" s="8"/>
      <c r="C387" s="8"/>
    </row>
    <row r="388" spans="2:3" x14ac:dyDescent="0.45">
      <c r="B388" s="8"/>
      <c r="C388" s="8"/>
    </row>
    <row r="389" spans="2:3" x14ac:dyDescent="0.45">
      <c r="B389" s="8"/>
      <c r="C389" s="8"/>
    </row>
    <row r="390" spans="2:3" x14ac:dyDescent="0.45">
      <c r="B390" s="8"/>
      <c r="C390" s="8"/>
    </row>
    <row r="391" spans="2:3" x14ac:dyDescent="0.45">
      <c r="B391" s="8"/>
      <c r="C391" s="8"/>
    </row>
    <row r="392" spans="2:3" x14ac:dyDescent="0.45">
      <c r="B392" s="8"/>
      <c r="C392" s="8"/>
    </row>
    <row r="393" spans="2:3" x14ac:dyDescent="0.45">
      <c r="B393" s="8"/>
      <c r="C393" s="8"/>
    </row>
    <row r="394" spans="2:3" x14ac:dyDescent="0.45">
      <c r="B394" s="8"/>
      <c r="C394" s="8"/>
    </row>
    <row r="395" spans="2:3" x14ac:dyDescent="0.45">
      <c r="B395" s="8"/>
      <c r="C395" s="8"/>
    </row>
    <row r="396" spans="2:3" x14ac:dyDescent="0.45">
      <c r="B396" s="8"/>
      <c r="C396" s="8"/>
    </row>
    <row r="397" spans="2:3" x14ac:dyDescent="0.45">
      <c r="B397" s="8"/>
      <c r="C397" s="8"/>
    </row>
    <row r="398" spans="2:3" x14ac:dyDescent="0.45">
      <c r="B398" s="8"/>
      <c r="C398" s="8"/>
    </row>
    <row r="399" spans="2:3" x14ac:dyDescent="0.45">
      <c r="B399" s="8"/>
      <c r="C399" s="8"/>
    </row>
    <row r="400" spans="2:3" x14ac:dyDescent="0.45">
      <c r="B400" s="8"/>
      <c r="C400" s="8"/>
    </row>
    <row r="401" spans="2:3" x14ac:dyDescent="0.45">
      <c r="B401" s="8"/>
      <c r="C401" s="8"/>
    </row>
    <row r="402" spans="2:3" x14ac:dyDescent="0.45">
      <c r="B402" s="8"/>
      <c r="C402" s="8"/>
    </row>
    <row r="403" spans="2:3" x14ac:dyDescent="0.45">
      <c r="B403" s="8"/>
      <c r="C403" s="8"/>
    </row>
    <row r="404" spans="2:3" x14ac:dyDescent="0.45">
      <c r="B404" s="8"/>
      <c r="C404" s="8"/>
    </row>
    <row r="405" spans="2:3" x14ac:dyDescent="0.45">
      <c r="B405" s="8"/>
      <c r="C405" s="8"/>
    </row>
    <row r="406" spans="2:3" x14ac:dyDescent="0.45">
      <c r="B406" s="8"/>
      <c r="C406" s="8"/>
    </row>
    <row r="407" spans="2:3" x14ac:dyDescent="0.45">
      <c r="B407" s="8"/>
      <c r="C407" s="8"/>
    </row>
    <row r="408" spans="2:3" x14ac:dyDescent="0.45">
      <c r="B408" s="8"/>
      <c r="C408" s="8"/>
    </row>
    <row r="409" spans="2:3" x14ac:dyDescent="0.45">
      <c r="B409" s="8"/>
      <c r="C409" s="8"/>
    </row>
    <row r="410" spans="2:3" x14ac:dyDescent="0.45">
      <c r="B410" s="8"/>
      <c r="C410" s="8"/>
    </row>
    <row r="411" spans="2:3" x14ac:dyDescent="0.45">
      <c r="B411" s="8"/>
      <c r="C411" s="8"/>
    </row>
    <row r="412" spans="2:3" x14ac:dyDescent="0.45">
      <c r="B412" s="8"/>
      <c r="C412" s="8"/>
    </row>
    <row r="413" spans="2:3" x14ac:dyDescent="0.45">
      <c r="B413" s="8"/>
      <c r="C413" s="8"/>
    </row>
    <row r="414" spans="2:3" x14ac:dyDescent="0.45">
      <c r="B414" s="8"/>
      <c r="C414" s="8"/>
    </row>
    <row r="415" spans="2:3" x14ac:dyDescent="0.45">
      <c r="B415" s="8"/>
      <c r="C415" s="8"/>
    </row>
    <row r="416" spans="2:3" x14ac:dyDescent="0.45">
      <c r="B416" s="8"/>
      <c r="C416" s="8"/>
    </row>
    <row r="417" spans="2:3" x14ac:dyDescent="0.45">
      <c r="B417" s="8"/>
      <c r="C417" s="8"/>
    </row>
    <row r="418" spans="2:3" x14ac:dyDescent="0.45">
      <c r="B418" s="8"/>
      <c r="C418" s="8"/>
    </row>
    <row r="419" spans="2:3" x14ac:dyDescent="0.45">
      <c r="B419" s="8"/>
      <c r="C419" s="8"/>
    </row>
    <row r="420" spans="2:3" x14ac:dyDescent="0.45">
      <c r="B420" s="8"/>
      <c r="C420" s="8"/>
    </row>
    <row r="421" spans="2:3" x14ac:dyDescent="0.45">
      <c r="B421" s="8"/>
      <c r="C421" s="8"/>
    </row>
    <row r="422" spans="2:3" x14ac:dyDescent="0.45">
      <c r="B422" s="8"/>
      <c r="C422" s="8"/>
    </row>
    <row r="423" spans="2:3" x14ac:dyDescent="0.45">
      <c r="B423" s="8"/>
      <c r="C423" s="8"/>
    </row>
    <row r="424" spans="2:3" x14ac:dyDescent="0.45">
      <c r="B424" s="8"/>
      <c r="C424" s="8"/>
    </row>
    <row r="425" spans="2:3" x14ac:dyDescent="0.45">
      <c r="B425" s="8"/>
      <c r="C425" s="8"/>
    </row>
    <row r="426" spans="2:3" x14ac:dyDescent="0.45">
      <c r="B426" s="8"/>
      <c r="C426" s="8"/>
    </row>
    <row r="427" spans="2:3" x14ac:dyDescent="0.45">
      <c r="B427" s="8"/>
      <c r="C427" s="8"/>
    </row>
    <row r="428" spans="2:3" x14ac:dyDescent="0.45">
      <c r="B428" s="8"/>
      <c r="C428" s="8"/>
    </row>
    <row r="429" spans="2:3" x14ac:dyDescent="0.45">
      <c r="B429" s="8"/>
      <c r="C429" s="8"/>
    </row>
    <row r="430" spans="2:3" x14ac:dyDescent="0.45">
      <c r="B430" s="8"/>
      <c r="C430" s="8"/>
    </row>
    <row r="431" spans="2:3" x14ac:dyDescent="0.45">
      <c r="B431" s="8"/>
      <c r="C431" s="8"/>
    </row>
    <row r="432" spans="2:3" x14ac:dyDescent="0.45">
      <c r="B432" s="8"/>
      <c r="C432" s="8"/>
    </row>
    <row r="433" spans="2:3" x14ac:dyDescent="0.45">
      <c r="B433" s="8"/>
      <c r="C433" s="8"/>
    </row>
    <row r="434" spans="2:3" x14ac:dyDescent="0.45">
      <c r="B434" s="8"/>
      <c r="C434" s="8"/>
    </row>
    <row r="435" spans="2:3" x14ac:dyDescent="0.45">
      <c r="B435" s="8"/>
      <c r="C435" s="8"/>
    </row>
    <row r="436" spans="2:3" x14ac:dyDescent="0.45">
      <c r="B436" s="8"/>
      <c r="C436" s="8"/>
    </row>
    <row r="437" spans="2:3" x14ac:dyDescent="0.45">
      <c r="B437" s="8"/>
      <c r="C437" s="8"/>
    </row>
    <row r="438" spans="2:3" x14ac:dyDescent="0.45">
      <c r="B438" s="8"/>
      <c r="C438" s="8"/>
    </row>
    <row r="439" spans="2:3" x14ac:dyDescent="0.45">
      <c r="B439" s="8"/>
      <c r="C439" s="8"/>
    </row>
    <row r="440" spans="2:3" x14ac:dyDescent="0.45">
      <c r="B440" s="8"/>
      <c r="C440" s="8"/>
    </row>
    <row r="441" spans="2:3" x14ac:dyDescent="0.45">
      <c r="B441" s="8"/>
      <c r="C441" s="8"/>
    </row>
    <row r="442" spans="2:3" x14ac:dyDescent="0.45">
      <c r="B442" s="8"/>
      <c r="C442" s="8"/>
    </row>
    <row r="443" spans="2:3" x14ac:dyDescent="0.45">
      <c r="B443" s="8"/>
      <c r="C443" s="8"/>
    </row>
    <row r="444" spans="2:3" x14ac:dyDescent="0.45">
      <c r="B444" s="8"/>
      <c r="C444" s="8"/>
    </row>
    <row r="445" spans="2:3" x14ac:dyDescent="0.45">
      <c r="B445" s="8"/>
      <c r="C445" s="8"/>
    </row>
    <row r="446" spans="2:3" x14ac:dyDescent="0.45">
      <c r="B446" s="8"/>
      <c r="C446" s="8"/>
    </row>
    <row r="447" spans="2:3" x14ac:dyDescent="0.45">
      <c r="B447" s="8"/>
      <c r="C447" s="8"/>
    </row>
    <row r="448" spans="2:3" x14ac:dyDescent="0.45">
      <c r="B448" s="8"/>
      <c r="C448" s="8"/>
    </row>
    <row r="449" spans="2:3" x14ac:dyDescent="0.45">
      <c r="B449" s="8"/>
      <c r="C449" s="8"/>
    </row>
    <row r="450" spans="2:3" x14ac:dyDescent="0.45">
      <c r="B450" s="8"/>
      <c r="C450" s="8"/>
    </row>
    <row r="451" spans="2:3" x14ac:dyDescent="0.45">
      <c r="B451" s="8"/>
      <c r="C451" s="8"/>
    </row>
    <row r="452" spans="2:3" x14ac:dyDescent="0.45">
      <c r="B452" s="8"/>
      <c r="C452" s="8"/>
    </row>
    <row r="453" spans="2:3" x14ac:dyDescent="0.45">
      <c r="B453" s="8"/>
      <c r="C453" s="8"/>
    </row>
    <row r="454" spans="2:3" x14ac:dyDescent="0.45">
      <c r="B454" s="8"/>
      <c r="C454" s="8"/>
    </row>
    <row r="455" spans="2:3" x14ac:dyDescent="0.45">
      <c r="B455" s="8"/>
      <c r="C455" s="8"/>
    </row>
    <row r="456" spans="2:3" x14ac:dyDescent="0.45">
      <c r="B456" s="8"/>
      <c r="C456" s="8"/>
    </row>
    <row r="457" spans="2:3" x14ac:dyDescent="0.45">
      <c r="B457" s="8"/>
      <c r="C457" s="8"/>
    </row>
    <row r="458" spans="2:3" x14ac:dyDescent="0.45">
      <c r="B458" s="8"/>
      <c r="C458" s="8"/>
    </row>
    <row r="459" spans="2:3" x14ac:dyDescent="0.45">
      <c r="B459" s="8"/>
      <c r="C459" s="8"/>
    </row>
    <row r="460" spans="2:3" x14ac:dyDescent="0.45">
      <c r="B460" s="8"/>
      <c r="C460" s="8"/>
    </row>
    <row r="461" spans="2:3" x14ac:dyDescent="0.45">
      <c r="B461" s="8"/>
      <c r="C461" s="8"/>
    </row>
    <row r="462" spans="2:3" x14ac:dyDescent="0.45">
      <c r="B462" s="8"/>
      <c r="C462" s="8"/>
    </row>
    <row r="463" spans="2:3" x14ac:dyDescent="0.45">
      <c r="B463" s="8"/>
      <c r="C463" s="8"/>
    </row>
    <row r="464" spans="2:3" x14ac:dyDescent="0.45">
      <c r="B464" s="8"/>
      <c r="C464" s="8"/>
    </row>
    <row r="465" spans="2:3" x14ac:dyDescent="0.45">
      <c r="B465" s="8"/>
      <c r="C465" s="8"/>
    </row>
    <row r="466" spans="2:3" x14ac:dyDescent="0.45">
      <c r="B466" s="8"/>
      <c r="C466" s="8"/>
    </row>
    <row r="467" spans="2:3" x14ac:dyDescent="0.45">
      <c r="B467" s="8"/>
      <c r="C467" s="8"/>
    </row>
    <row r="468" spans="2:3" x14ac:dyDescent="0.45">
      <c r="B468" s="8"/>
      <c r="C468" s="8"/>
    </row>
    <row r="469" spans="2:3" x14ac:dyDescent="0.45">
      <c r="B469" s="8"/>
      <c r="C469" s="8"/>
    </row>
    <row r="470" spans="2:3" x14ac:dyDescent="0.45">
      <c r="B470" s="8"/>
      <c r="C470" s="8"/>
    </row>
    <row r="471" spans="2:3" x14ac:dyDescent="0.45">
      <c r="B471" s="8"/>
      <c r="C471" s="8"/>
    </row>
    <row r="472" spans="2:3" x14ac:dyDescent="0.45">
      <c r="B472" s="8"/>
      <c r="C472" s="8"/>
    </row>
    <row r="473" spans="2:3" x14ac:dyDescent="0.45">
      <c r="B473" s="8"/>
      <c r="C473" s="8"/>
    </row>
    <row r="474" spans="2:3" x14ac:dyDescent="0.45">
      <c r="B474" s="8"/>
      <c r="C474" s="8"/>
    </row>
    <row r="475" spans="2:3" x14ac:dyDescent="0.45">
      <c r="B475" s="8"/>
      <c r="C475" s="8"/>
    </row>
    <row r="476" spans="2:3" x14ac:dyDescent="0.45">
      <c r="B476" s="8"/>
      <c r="C476" s="8"/>
    </row>
    <row r="477" spans="2:3" x14ac:dyDescent="0.45">
      <c r="B477" s="8"/>
      <c r="C477" s="8"/>
    </row>
    <row r="478" spans="2:3" x14ac:dyDescent="0.45">
      <c r="B478" s="8"/>
      <c r="C478" s="8"/>
    </row>
    <row r="479" spans="2:3" x14ac:dyDescent="0.45">
      <c r="B479" s="8"/>
      <c r="C479" s="8"/>
    </row>
    <row r="480" spans="2:3" x14ac:dyDescent="0.45">
      <c r="B480" s="8"/>
      <c r="C480" s="8"/>
    </row>
    <row r="481" spans="2:3" x14ac:dyDescent="0.45">
      <c r="B481" s="8"/>
      <c r="C481" s="8"/>
    </row>
    <row r="482" spans="2:3" x14ac:dyDescent="0.45">
      <c r="B482" s="8"/>
      <c r="C482" s="8"/>
    </row>
    <row r="483" spans="2:3" x14ac:dyDescent="0.45">
      <c r="B483" s="8"/>
      <c r="C483" s="8"/>
    </row>
    <row r="484" spans="2:3" x14ac:dyDescent="0.45">
      <c r="B484" s="8"/>
      <c r="C484" s="8"/>
    </row>
    <row r="485" spans="2:3" x14ac:dyDescent="0.45">
      <c r="B485" s="8"/>
      <c r="C485" s="8"/>
    </row>
    <row r="486" spans="2:3" x14ac:dyDescent="0.45">
      <c r="B486" s="8"/>
      <c r="C486" s="8"/>
    </row>
    <row r="487" spans="2:3" x14ac:dyDescent="0.45">
      <c r="B487" s="8"/>
      <c r="C487" s="8"/>
    </row>
    <row r="488" spans="2:3" x14ac:dyDescent="0.45">
      <c r="B488" s="8"/>
      <c r="C488" s="8"/>
    </row>
    <row r="489" spans="2:3" x14ac:dyDescent="0.45">
      <c r="B489" s="8"/>
      <c r="C489" s="8"/>
    </row>
    <row r="490" spans="2:3" x14ac:dyDescent="0.45">
      <c r="B490" s="8"/>
      <c r="C490" s="8"/>
    </row>
    <row r="491" spans="2:3" x14ac:dyDescent="0.45">
      <c r="B491" s="8"/>
      <c r="C491" s="8"/>
    </row>
    <row r="492" spans="2:3" x14ac:dyDescent="0.45">
      <c r="B492" s="8"/>
      <c r="C492" s="8"/>
    </row>
    <row r="493" spans="2:3" x14ac:dyDescent="0.45">
      <c r="B493" s="8"/>
      <c r="C493" s="8"/>
    </row>
    <row r="494" spans="2:3" x14ac:dyDescent="0.45">
      <c r="B494" s="8"/>
      <c r="C494" s="8"/>
    </row>
    <row r="495" spans="2:3" x14ac:dyDescent="0.45">
      <c r="B495" s="8"/>
      <c r="C495" s="8"/>
    </row>
    <row r="496" spans="2:3" x14ac:dyDescent="0.45">
      <c r="B496" s="8"/>
      <c r="C496" s="8"/>
    </row>
    <row r="497" spans="2:3" x14ac:dyDescent="0.45">
      <c r="B497" s="8"/>
      <c r="C497" s="8"/>
    </row>
    <row r="498" spans="2:3" x14ac:dyDescent="0.45">
      <c r="B498" s="8"/>
      <c r="C498" s="8"/>
    </row>
    <row r="499" spans="2:3" x14ac:dyDescent="0.45">
      <c r="B499" s="8"/>
      <c r="C499" s="8"/>
    </row>
    <row r="500" spans="2:3" x14ac:dyDescent="0.45">
      <c r="B500" s="8"/>
      <c r="C500" s="8"/>
    </row>
    <row r="501" spans="2:3" x14ac:dyDescent="0.45">
      <c r="B501" s="8"/>
      <c r="C501" s="8"/>
    </row>
    <row r="502" spans="2:3" x14ac:dyDescent="0.45">
      <c r="B502" s="8"/>
      <c r="C502" s="8"/>
    </row>
    <row r="503" spans="2:3" x14ac:dyDescent="0.45">
      <c r="B503" s="8"/>
      <c r="C503" s="8"/>
    </row>
    <row r="504" spans="2:3" x14ac:dyDescent="0.45">
      <c r="B504" s="8"/>
      <c r="C504" s="8"/>
    </row>
    <row r="505" spans="2:3" x14ac:dyDescent="0.45">
      <c r="B505" s="8"/>
      <c r="C505" s="8"/>
    </row>
    <row r="506" spans="2:3" x14ac:dyDescent="0.45">
      <c r="B506" s="8"/>
      <c r="C506" s="8"/>
    </row>
    <row r="507" spans="2:3" x14ac:dyDescent="0.45">
      <c r="B507" s="8"/>
      <c r="C507" s="8"/>
    </row>
    <row r="508" spans="2:3" x14ac:dyDescent="0.45">
      <c r="B508" s="8"/>
      <c r="C508" s="8"/>
    </row>
    <row r="509" spans="2:3" x14ac:dyDescent="0.45">
      <c r="B509" s="8"/>
      <c r="C509" s="8"/>
    </row>
    <row r="510" spans="2:3" x14ac:dyDescent="0.45">
      <c r="B510" s="8"/>
      <c r="C510" s="8"/>
    </row>
    <row r="511" spans="2:3" x14ac:dyDescent="0.45">
      <c r="B511" s="8"/>
      <c r="C511" s="8"/>
    </row>
    <row r="512" spans="2:3" x14ac:dyDescent="0.45">
      <c r="B512" s="8"/>
      <c r="C512" s="8"/>
    </row>
    <row r="513" spans="2:3" x14ac:dyDescent="0.45">
      <c r="B513" s="8"/>
      <c r="C513" s="8"/>
    </row>
    <row r="514" spans="2:3" x14ac:dyDescent="0.45">
      <c r="B514" s="8"/>
      <c r="C514" s="8"/>
    </row>
    <row r="515" spans="2:3" x14ac:dyDescent="0.45">
      <c r="B515" s="8"/>
      <c r="C515" s="8"/>
    </row>
    <row r="516" spans="2:3" x14ac:dyDescent="0.45">
      <c r="B516" s="8"/>
      <c r="C516" s="8"/>
    </row>
    <row r="517" spans="2:3" x14ac:dyDescent="0.45">
      <c r="B517" s="8"/>
      <c r="C517" s="8"/>
    </row>
    <row r="518" spans="2:3" x14ac:dyDescent="0.45">
      <c r="B518" s="8"/>
      <c r="C518" s="8"/>
    </row>
    <row r="519" spans="2:3" x14ac:dyDescent="0.45">
      <c r="B519" s="8"/>
      <c r="C519" s="8"/>
    </row>
    <row r="520" spans="2:3" x14ac:dyDescent="0.45">
      <c r="B520" s="8"/>
      <c r="C520" s="8"/>
    </row>
    <row r="521" spans="2:3" x14ac:dyDescent="0.45">
      <c r="B521" s="8"/>
      <c r="C521" s="8"/>
    </row>
    <row r="522" spans="2:3" x14ac:dyDescent="0.45">
      <c r="B522" s="8"/>
      <c r="C522" s="8"/>
    </row>
    <row r="523" spans="2:3" x14ac:dyDescent="0.45">
      <c r="B523" s="8"/>
      <c r="C523" s="8"/>
    </row>
    <row r="524" spans="2:3" x14ac:dyDescent="0.45">
      <c r="B524" s="8"/>
      <c r="C524" s="8"/>
    </row>
    <row r="525" spans="2:3" x14ac:dyDescent="0.45">
      <c r="B525" s="8"/>
      <c r="C525" s="8"/>
    </row>
    <row r="526" spans="2:3" x14ac:dyDescent="0.45">
      <c r="B526" s="8"/>
      <c r="C526" s="8"/>
    </row>
    <row r="527" spans="2:3" x14ac:dyDescent="0.45">
      <c r="B527" s="8"/>
      <c r="C527" s="8"/>
    </row>
    <row r="528" spans="2:3" x14ac:dyDescent="0.45">
      <c r="B528" s="8"/>
      <c r="C528" s="8"/>
    </row>
    <row r="529" spans="2:3" x14ac:dyDescent="0.45">
      <c r="B529" s="8"/>
      <c r="C529" s="8"/>
    </row>
    <row r="530" spans="2:3" x14ac:dyDescent="0.45">
      <c r="B530" s="8"/>
      <c r="C530" s="8"/>
    </row>
    <row r="531" spans="2:3" x14ac:dyDescent="0.45">
      <c r="B531" s="8"/>
      <c r="C531" s="8"/>
    </row>
    <row r="532" spans="2:3" x14ac:dyDescent="0.45">
      <c r="B532" s="8"/>
      <c r="C532" s="8"/>
    </row>
    <row r="533" spans="2:3" x14ac:dyDescent="0.45">
      <c r="B533" s="8"/>
      <c r="C533" s="8"/>
    </row>
    <row r="534" spans="2:3" x14ac:dyDescent="0.45">
      <c r="B534" s="8"/>
      <c r="C534" s="8"/>
    </row>
    <row r="535" spans="2:3" x14ac:dyDescent="0.45">
      <c r="B535" s="8"/>
      <c r="C535" s="8"/>
    </row>
    <row r="536" spans="2:3" x14ac:dyDescent="0.45">
      <c r="B536" s="8"/>
      <c r="C536" s="8"/>
    </row>
    <row r="537" spans="2:3" x14ac:dyDescent="0.45">
      <c r="B537" s="8"/>
      <c r="C537" s="8"/>
    </row>
    <row r="538" spans="2:3" x14ac:dyDescent="0.45">
      <c r="B538" s="8"/>
      <c r="C538" s="8"/>
    </row>
    <row r="539" spans="2:3" x14ac:dyDescent="0.45">
      <c r="B539" s="8"/>
      <c r="C539" s="8"/>
    </row>
    <row r="540" spans="2:3" x14ac:dyDescent="0.45">
      <c r="B540" s="8"/>
      <c r="C540" s="8"/>
    </row>
    <row r="541" spans="2:3" x14ac:dyDescent="0.45">
      <c r="B541" s="8"/>
      <c r="C541" s="8"/>
    </row>
    <row r="542" spans="2:3" x14ac:dyDescent="0.45">
      <c r="B542" s="8"/>
      <c r="C542" s="8"/>
    </row>
    <row r="543" spans="2:3" x14ac:dyDescent="0.45">
      <c r="B543" s="8"/>
      <c r="C543" s="8"/>
    </row>
    <row r="544" spans="2:3" x14ac:dyDescent="0.45">
      <c r="B544" s="8"/>
      <c r="C544" s="8"/>
    </row>
    <row r="545" spans="2:3" x14ac:dyDescent="0.45">
      <c r="B545" s="8"/>
      <c r="C545" s="8"/>
    </row>
    <row r="546" spans="2:3" x14ac:dyDescent="0.45">
      <c r="B546" s="8"/>
      <c r="C546" s="8"/>
    </row>
    <row r="547" spans="2:3" x14ac:dyDescent="0.45">
      <c r="B547" s="8"/>
      <c r="C547" s="8"/>
    </row>
    <row r="548" spans="2:3" x14ac:dyDescent="0.45">
      <c r="B548" s="8"/>
      <c r="C548" s="8"/>
    </row>
    <row r="549" spans="2:3" x14ac:dyDescent="0.45">
      <c r="B549" s="8"/>
      <c r="C549" s="8"/>
    </row>
    <row r="550" spans="2:3" x14ac:dyDescent="0.45">
      <c r="B550" s="8"/>
      <c r="C550" s="8"/>
    </row>
    <row r="551" spans="2:3" x14ac:dyDescent="0.45">
      <c r="B551" s="8"/>
      <c r="C551" s="8"/>
    </row>
    <row r="552" spans="2:3" x14ac:dyDescent="0.45">
      <c r="B552" s="8"/>
      <c r="C552" s="8"/>
    </row>
    <row r="553" spans="2:3" x14ac:dyDescent="0.45">
      <c r="B553" s="8"/>
      <c r="C553" s="8"/>
    </row>
    <row r="554" spans="2:3" x14ac:dyDescent="0.45">
      <c r="B554" s="8"/>
      <c r="C554" s="8"/>
    </row>
    <row r="555" spans="2:3" x14ac:dyDescent="0.45">
      <c r="B555" s="8"/>
      <c r="C555" s="8"/>
    </row>
    <row r="556" spans="2:3" x14ac:dyDescent="0.45">
      <c r="B556" s="8"/>
      <c r="C556" s="8"/>
    </row>
    <row r="557" spans="2:3" x14ac:dyDescent="0.45">
      <c r="B557" s="8"/>
      <c r="C557" s="8"/>
    </row>
    <row r="558" spans="2:3" x14ac:dyDescent="0.45">
      <c r="B558" s="8"/>
      <c r="C558" s="8"/>
    </row>
    <row r="559" spans="2:3" x14ac:dyDescent="0.45">
      <c r="B559" s="8"/>
      <c r="C559" s="8"/>
    </row>
    <row r="560" spans="2:3" x14ac:dyDescent="0.45">
      <c r="B560" s="8"/>
      <c r="C560" s="8"/>
    </row>
    <row r="561" spans="2:3" x14ac:dyDescent="0.45">
      <c r="B561" s="8"/>
      <c r="C561" s="8"/>
    </row>
    <row r="562" spans="2:3" x14ac:dyDescent="0.45">
      <c r="B562" s="8"/>
      <c r="C562" s="8"/>
    </row>
    <row r="563" spans="2:3" x14ac:dyDescent="0.45">
      <c r="B563" s="8"/>
      <c r="C563" s="8"/>
    </row>
    <row r="564" spans="2:3" x14ac:dyDescent="0.45">
      <c r="B564" s="8"/>
      <c r="C564" s="8"/>
    </row>
    <row r="565" spans="2:3" x14ac:dyDescent="0.45">
      <c r="B565" s="8"/>
      <c r="C565" s="8"/>
    </row>
    <row r="566" spans="2:3" x14ac:dyDescent="0.45">
      <c r="B566" s="8"/>
      <c r="C566" s="8"/>
    </row>
    <row r="567" spans="2:3" x14ac:dyDescent="0.45">
      <c r="B567" s="8"/>
      <c r="C567" s="8"/>
    </row>
    <row r="568" spans="2:3" x14ac:dyDescent="0.45">
      <c r="B568" s="8"/>
      <c r="C568" s="8"/>
    </row>
    <row r="569" spans="2:3" x14ac:dyDescent="0.45">
      <c r="B569" s="8"/>
      <c r="C569" s="8"/>
    </row>
    <row r="570" spans="2:3" x14ac:dyDescent="0.45">
      <c r="B570" s="8"/>
      <c r="C570" s="8"/>
    </row>
    <row r="571" spans="2:3" x14ac:dyDescent="0.45">
      <c r="B571" s="8"/>
      <c r="C571" s="8"/>
    </row>
    <row r="572" spans="2:3" x14ac:dyDescent="0.45">
      <c r="B572" s="8"/>
      <c r="C572" s="8"/>
    </row>
    <row r="573" spans="2:3" x14ac:dyDescent="0.45">
      <c r="B573" s="8"/>
      <c r="C573" s="8"/>
    </row>
    <row r="574" spans="2:3" x14ac:dyDescent="0.45">
      <c r="B574" s="8"/>
      <c r="C574" s="8"/>
    </row>
    <row r="575" spans="2:3" x14ac:dyDescent="0.45">
      <c r="B575" s="8"/>
      <c r="C575" s="8"/>
    </row>
    <row r="576" spans="2:3" x14ac:dyDescent="0.45">
      <c r="B576" s="8"/>
      <c r="C576" s="8"/>
    </row>
    <row r="577" spans="2:3" x14ac:dyDescent="0.45">
      <c r="B577" s="8"/>
      <c r="C577" s="8"/>
    </row>
    <row r="578" spans="2:3" x14ac:dyDescent="0.45">
      <c r="B578" s="8"/>
      <c r="C578" s="8"/>
    </row>
    <row r="579" spans="2:3" x14ac:dyDescent="0.45">
      <c r="B579" s="8"/>
      <c r="C579" s="8"/>
    </row>
    <row r="580" spans="2:3" x14ac:dyDescent="0.45">
      <c r="B580" s="8"/>
      <c r="C580" s="8"/>
    </row>
    <row r="581" spans="2:3" x14ac:dyDescent="0.45">
      <c r="B581" s="8"/>
      <c r="C581" s="8"/>
    </row>
    <row r="582" spans="2:3" x14ac:dyDescent="0.45">
      <c r="B582" s="8"/>
      <c r="C582" s="8"/>
    </row>
    <row r="583" spans="2:3" x14ac:dyDescent="0.45">
      <c r="B583" s="8"/>
      <c r="C583" s="8"/>
    </row>
    <row r="584" spans="2:3" x14ac:dyDescent="0.45">
      <c r="B584" s="8"/>
      <c r="C584" s="8"/>
    </row>
    <row r="585" spans="2:3" x14ac:dyDescent="0.45">
      <c r="B585" s="8"/>
      <c r="C585" s="8"/>
    </row>
    <row r="586" spans="2:3" x14ac:dyDescent="0.45">
      <c r="B586" s="8"/>
      <c r="C586" s="8"/>
    </row>
    <row r="587" spans="2:3" x14ac:dyDescent="0.45">
      <c r="B587" s="8"/>
      <c r="C587" s="8"/>
    </row>
    <row r="588" spans="2:3" x14ac:dyDescent="0.45">
      <c r="B588" s="8"/>
      <c r="C588" s="8"/>
    </row>
    <row r="589" spans="2:3" x14ac:dyDescent="0.45">
      <c r="B589" s="8"/>
      <c r="C589" s="8"/>
    </row>
    <row r="590" spans="2:3" x14ac:dyDescent="0.45">
      <c r="B590" s="8"/>
      <c r="C590" s="8"/>
    </row>
    <row r="591" spans="2:3" x14ac:dyDescent="0.45">
      <c r="B591" s="8"/>
      <c r="C591" s="8"/>
    </row>
    <row r="592" spans="2:3" x14ac:dyDescent="0.45">
      <c r="B592" s="8"/>
      <c r="C592" s="8"/>
    </row>
    <row r="593" spans="2:3" x14ac:dyDescent="0.45">
      <c r="B593" s="8"/>
      <c r="C593" s="8"/>
    </row>
    <row r="594" spans="2:3" x14ac:dyDescent="0.45">
      <c r="B594" s="8"/>
      <c r="C594" s="8"/>
    </row>
    <row r="595" spans="2:3" x14ac:dyDescent="0.45">
      <c r="B595" s="8"/>
      <c r="C595" s="8"/>
    </row>
    <row r="596" spans="2:3" x14ac:dyDescent="0.45">
      <c r="B596" s="8"/>
      <c r="C596" s="8"/>
    </row>
    <row r="597" spans="2:3" x14ac:dyDescent="0.45">
      <c r="B597" s="8"/>
      <c r="C597" s="8"/>
    </row>
    <row r="598" spans="2:3" x14ac:dyDescent="0.45">
      <c r="B598" s="8"/>
      <c r="C598" s="8"/>
    </row>
    <row r="599" spans="2:3" x14ac:dyDescent="0.45">
      <c r="B599" s="8"/>
      <c r="C599" s="8"/>
    </row>
    <row r="600" spans="2:3" x14ac:dyDescent="0.45">
      <c r="B600" s="8"/>
      <c r="C600" s="8"/>
    </row>
    <row r="601" spans="2:3" x14ac:dyDescent="0.45">
      <c r="B601" s="8"/>
      <c r="C601" s="8"/>
    </row>
    <row r="602" spans="2:3" x14ac:dyDescent="0.45">
      <c r="B602" s="8"/>
      <c r="C602" s="8"/>
    </row>
    <row r="603" spans="2:3" x14ac:dyDescent="0.45">
      <c r="B603" s="8"/>
      <c r="C603" s="8"/>
    </row>
    <row r="604" spans="2:3" x14ac:dyDescent="0.45">
      <c r="B604" s="8"/>
      <c r="C604" s="8"/>
    </row>
    <row r="605" spans="2:3" x14ac:dyDescent="0.45">
      <c r="B605" s="8"/>
      <c r="C605" s="8"/>
    </row>
    <row r="606" spans="2:3" x14ac:dyDescent="0.45">
      <c r="B606" s="8"/>
      <c r="C606" s="8"/>
    </row>
    <row r="607" spans="2:3" x14ac:dyDescent="0.45">
      <c r="B607" s="8"/>
      <c r="C607" s="8"/>
    </row>
    <row r="608" spans="2:3" x14ac:dyDescent="0.45">
      <c r="B608" s="8"/>
      <c r="C608" s="8"/>
    </row>
    <row r="609" spans="2:3" x14ac:dyDescent="0.45">
      <c r="B609" s="8"/>
      <c r="C609" s="8"/>
    </row>
    <row r="610" spans="2:3" x14ac:dyDescent="0.45">
      <c r="B610" s="8"/>
      <c r="C610" s="8"/>
    </row>
    <row r="611" spans="2:3" x14ac:dyDescent="0.45">
      <c r="B611" s="8"/>
      <c r="C611" s="8"/>
    </row>
    <row r="612" spans="2:3" x14ac:dyDescent="0.45">
      <c r="B612" s="8"/>
      <c r="C612" s="8"/>
    </row>
    <row r="613" spans="2:3" x14ac:dyDescent="0.45">
      <c r="B613" s="8"/>
      <c r="C613" s="8"/>
    </row>
    <row r="614" spans="2:3" x14ac:dyDescent="0.45">
      <c r="B614" s="8"/>
      <c r="C614" s="8"/>
    </row>
    <row r="615" spans="2:3" x14ac:dyDescent="0.45">
      <c r="B615" s="8"/>
      <c r="C615" s="8"/>
    </row>
    <row r="616" spans="2:3" x14ac:dyDescent="0.45">
      <c r="B616" s="8"/>
      <c r="C616" s="8"/>
    </row>
    <row r="617" spans="2:3" x14ac:dyDescent="0.45">
      <c r="B617" s="8"/>
      <c r="C617" s="8"/>
    </row>
    <row r="618" spans="2:3" x14ac:dyDescent="0.45">
      <c r="B618" s="8"/>
      <c r="C618" s="8"/>
    </row>
    <row r="619" spans="2:3" x14ac:dyDescent="0.45">
      <c r="B619" s="8"/>
      <c r="C619" s="8"/>
    </row>
    <row r="620" spans="2:3" x14ac:dyDescent="0.45">
      <c r="B620" s="8"/>
      <c r="C620" s="8"/>
    </row>
    <row r="621" spans="2:3" x14ac:dyDescent="0.45">
      <c r="B621" s="8"/>
      <c r="C621" s="8"/>
    </row>
    <row r="622" spans="2:3" x14ac:dyDescent="0.45">
      <c r="B622" s="8"/>
      <c r="C622" s="8"/>
    </row>
    <row r="623" spans="2:3" x14ac:dyDescent="0.45">
      <c r="B623" s="8"/>
      <c r="C623" s="8"/>
    </row>
    <row r="624" spans="2:3" x14ac:dyDescent="0.45">
      <c r="B624" s="8"/>
      <c r="C624" s="8"/>
    </row>
    <row r="625" spans="2:3" x14ac:dyDescent="0.45">
      <c r="B625" s="8"/>
      <c r="C625" s="8"/>
    </row>
    <row r="626" spans="2:3" x14ac:dyDescent="0.45">
      <c r="B626" s="8"/>
      <c r="C626" s="8"/>
    </row>
    <row r="627" spans="2:3" x14ac:dyDescent="0.45">
      <c r="B627" s="8"/>
      <c r="C627" s="8"/>
    </row>
    <row r="628" spans="2:3" x14ac:dyDescent="0.45">
      <c r="B628" s="8"/>
      <c r="C628" s="8"/>
    </row>
    <row r="629" spans="2:3" x14ac:dyDescent="0.45">
      <c r="B629" s="8"/>
      <c r="C629" s="8"/>
    </row>
    <row r="630" spans="2:3" x14ac:dyDescent="0.45">
      <c r="B630" s="8"/>
      <c r="C630" s="8"/>
    </row>
    <row r="631" spans="2:3" x14ac:dyDescent="0.45">
      <c r="B631" s="8"/>
      <c r="C631" s="8"/>
    </row>
    <row r="632" spans="2:3" x14ac:dyDescent="0.45">
      <c r="B632" s="8"/>
      <c r="C632" s="8"/>
    </row>
    <row r="633" spans="2:3" x14ac:dyDescent="0.45">
      <c r="B633" s="8"/>
      <c r="C633" s="8"/>
    </row>
    <row r="634" spans="2:3" x14ac:dyDescent="0.45">
      <c r="B634" s="8"/>
      <c r="C634" s="8"/>
    </row>
    <row r="635" spans="2:3" x14ac:dyDescent="0.45">
      <c r="B635" s="8"/>
      <c r="C635" s="8"/>
    </row>
    <row r="636" spans="2:3" x14ac:dyDescent="0.45">
      <c r="B636" s="8"/>
      <c r="C636" s="8"/>
    </row>
    <row r="637" spans="2:3" x14ac:dyDescent="0.45">
      <c r="B637" s="8"/>
      <c r="C637" s="8"/>
    </row>
    <row r="638" spans="2:3" x14ac:dyDescent="0.45">
      <c r="B638" s="8"/>
      <c r="C638" s="8"/>
    </row>
    <row r="639" spans="2:3" x14ac:dyDescent="0.45">
      <c r="B639" s="8"/>
      <c r="C639" s="8"/>
    </row>
    <row r="640" spans="2:3" x14ac:dyDescent="0.45">
      <c r="B640" s="8"/>
      <c r="C640" s="8"/>
    </row>
    <row r="641" spans="2:3" x14ac:dyDescent="0.45">
      <c r="B641" s="8"/>
      <c r="C641" s="8"/>
    </row>
    <row r="642" spans="2:3" x14ac:dyDescent="0.45">
      <c r="B642" s="8"/>
      <c r="C642" s="8"/>
    </row>
    <row r="643" spans="2:3" x14ac:dyDescent="0.45">
      <c r="B643" s="8"/>
      <c r="C643" s="8"/>
    </row>
    <row r="644" spans="2:3" x14ac:dyDescent="0.45">
      <c r="B644" s="8"/>
      <c r="C644" s="8"/>
    </row>
    <row r="645" spans="2:3" x14ac:dyDescent="0.45">
      <c r="B645" s="8"/>
      <c r="C645" s="8"/>
    </row>
    <row r="646" spans="2:3" x14ac:dyDescent="0.45">
      <c r="B646" s="8"/>
      <c r="C646" s="8"/>
    </row>
    <row r="647" spans="2:3" x14ac:dyDescent="0.45">
      <c r="B647" s="8"/>
      <c r="C647" s="8"/>
    </row>
    <row r="648" spans="2:3" x14ac:dyDescent="0.45">
      <c r="B648" s="8"/>
      <c r="C648" s="8"/>
    </row>
    <row r="649" spans="2:3" x14ac:dyDescent="0.45">
      <c r="B649" s="8"/>
      <c r="C649" s="8"/>
    </row>
    <row r="650" spans="2:3" x14ac:dyDescent="0.45">
      <c r="B650" s="8"/>
      <c r="C650" s="8"/>
    </row>
    <row r="651" spans="2:3" x14ac:dyDescent="0.45">
      <c r="B651" s="8"/>
      <c r="C651" s="8"/>
    </row>
    <row r="652" spans="2:3" x14ac:dyDescent="0.45">
      <c r="B652" s="8"/>
      <c r="C652" s="8"/>
    </row>
    <row r="653" spans="2:3" x14ac:dyDescent="0.45">
      <c r="B653" s="8"/>
      <c r="C653" s="8"/>
    </row>
    <row r="654" spans="2:3" x14ac:dyDescent="0.45">
      <c r="B654" s="8"/>
      <c r="C654" s="8"/>
    </row>
    <row r="655" spans="2:3" x14ac:dyDescent="0.45">
      <c r="B655" s="8"/>
      <c r="C655" s="8"/>
    </row>
    <row r="656" spans="2:3" x14ac:dyDescent="0.45">
      <c r="B656" s="8"/>
      <c r="C656" s="8"/>
    </row>
    <row r="657" spans="2:3" x14ac:dyDescent="0.45">
      <c r="B657" s="8"/>
      <c r="C657" s="8"/>
    </row>
    <row r="658" spans="2:3" x14ac:dyDescent="0.45">
      <c r="B658" s="8"/>
      <c r="C658" s="8"/>
    </row>
    <row r="659" spans="2:3" x14ac:dyDescent="0.45">
      <c r="B659" s="8"/>
      <c r="C659" s="8"/>
    </row>
    <row r="660" spans="2:3" x14ac:dyDescent="0.45">
      <c r="B660" s="8"/>
      <c r="C660" s="8"/>
    </row>
    <row r="661" spans="2:3" x14ac:dyDescent="0.45">
      <c r="B661" s="8"/>
      <c r="C661" s="8"/>
    </row>
    <row r="662" spans="2:3" x14ac:dyDescent="0.45">
      <c r="B662" s="8"/>
      <c r="C662" s="8"/>
    </row>
    <row r="663" spans="2:3" x14ac:dyDescent="0.45">
      <c r="B663" s="8"/>
      <c r="C663" s="8"/>
    </row>
    <row r="664" spans="2:3" x14ac:dyDescent="0.45">
      <c r="B664" s="8"/>
      <c r="C664" s="8"/>
    </row>
    <row r="665" spans="2:3" x14ac:dyDescent="0.45">
      <c r="B665" s="8"/>
      <c r="C665" s="8"/>
    </row>
    <row r="666" spans="2:3" x14ac:dyDescent="0.45">
      <c r="B666" s="8"/>
      <c r="C666" s="8"/>
    </row>
    <row r="667" spans="2:3" x14ac:dyDescent="0.45">
      <c r="B667" s="8"/>
      <c r="C667" s="8"/>
    </row>
    <row r="668" spans="2:3" x14ac:dyDescent="0.45">
      <c r="B668" s="8"/>
      <c r="C668" s="8"/>
    </row>
    <row r="669" spans="2:3" x14ac:dyDescent="0.45">
      <c r="B669" s="8"/>
      <c r="C669" s="8"/>
    </row>
    <row r="670" spans="2:3" x14ac:dyDescent="0.45">
      <c r="B670" s="8"/>
      <c r="C670" s="8"/>
    </row>
    <row r="671" spans="2:3" x14ac:dyDescent="0.45">
      <c r="B671" s="8"/>
      <c r="C671" s="8"/>
    </row>
    <row r="672" spans="2:3" x14ac:dyDescent="0.45">
      <c r="B672" s="8"/>
      <c r="C672" s="8"/>
    </row>
    <row r="673" spans="2:3" x14ac:dyDescent="0.45">
      <c r="B673" s="8"/>
      <c r="C673" s="8"/>
    </row>
    <row r="674" spans="2:3" x14ac:dyDescent="0.45">
      <c r="B674" s="8"/>
      <c r="C674" s="8"/>
    </row>
    <row r="675" spans="2:3" x14ac:dyDescent="0.45">
      <c r="B675" s="8"/>
      <c r="C675" s="8"/>
    </row>
    <row r="676" spans="2:3" x14ac:dyDescent="0.45">
      <c r="B676" s="8"/>
      <c r="C676" s="8"/>
    </row>
    <row r="677" spans="2:3" x14ac:dyDescent="0.45">
      <c r="B677" s="8"/>
      <c r="C677" s="8"/>
    </row>
    <row r="678" spans="2:3" x14ac:dyDescent="0.45">
      <c r="B678" s="8"/>
      <c r="C678" s="8"/>
    </row>
    <row r="679" spans="2:3" x14ac:dyDescent="0.45">
      <c r="B679" s="8"/>
      <c r="C679" s="8"/>
    </row>
    <row r="680" spans="2:3" x14ac:dyDescent="0.45">
      <c r="B680" s="8"/>
      <c r="C680" s="8"/>
    </row>
    <row r="681" spans="2:3" x14ac:dyDescent="0.45">
      <c r="B681" s="8"/>
      <c r="C681" s="8"/>
    </row>
    <row r="682" spans="2:3" x14ac:dyDescent="0.45">
      <c r="B682" s="8"/>
      <c r="C682" s="8"/>
    </row>
    <row r="683" spans="2:3" x14ac:dyDescent="0.45">
      <c r="B683" s="8"/>
      <c r="C683" s="8"/>
    </row>
    <row r="684" spans="2:3" x14ac:dyDescent="0.45">
      <c r="B684" s="8"/>
      <c r="C684" s="8"/>
    </row>
    <row r="685" spans="2:3" x14ac:dyDescent="0.45">
      <c r="B685" s="8"/>
      <c r="C685" s="8"/>
    </row>
    <row r="686" spans="2:3" x14ac:dyDescent="0.45">
      <c r="B686" s="8"/>
      <c r="C686" s="8"/>
    </row>
    <row r="687" spans="2:3" x14ac:dyDescent="0.45">
      <c r="B687" s="8"/>
      <c r="C687" s="8"/>
    </row>
    <row r="688" spans="2:3" x14ac:dyDescent="0.45">
      <c r="B688" s="8"/>
      <c r="C688" s="8"/>
    </row>
    <row r="689" spans="2:3" x14ac:dyDescent="0.45">
      <c r="B689" s="8"/>
      <c r="C689" s="8"/>
    </row>
    <row r="690" spans="2:3" x14ac:dyDescent="0.45">
      <c r="B690" s="8"/>
      <c r="C690" s="8"/>
    </row>
    <row r="691" spans="2:3" x14ac:dyDescent="0.45">
      <c r="B691" s="8"/>
      <c r="C691" s="8"/>
    </row>
    <row r="692" spans="2:3" x14ac:dyDescent="0.45">
      <c r="B692" s="8"/>
      <c r="C692" s="8"/>
    </row>
    <row r="693" spans="2:3" x14ac:dyDescent="0.45">
      <c r="B693" s="8"/>
      <c r="C693" s="8"/>
    </row>
    <row r="694" spans="2:3" x14ac:dyDescent="0.45">
      <c r="B694" s="8"/>
      <c r="C694" s="8"/>
    </row>
    <row r="695" spans="2:3" x14ac:dyDescent="0.45">
      <c r="B695" s="8"/>
      <c r="C695" s="8"/>
    </row>
    <row r="696" spans="2:3" x14ac:dyDescent="0.45">
      <c r="B696" s="8"/>
      <c r="C696" s="8"/>
    </row>
    <row r="697" spans="2:3" x14ac:dyDescent="0.45">
      <c r="B697" s="8"/>
      <c r="C697" s="8"/>
    </row>
    <row r="698" spans="2:3" x14ac:dyDescent="0.45">
      <c r="B698" s="8"/>
      <c r="C698" s="8"/>
    </row>
    <row r="699" spans="2:3" x14ac:dyDescent="0.45">
      <c r="B699" s="8"/>
      <c r="C699" s="8"/>
    </row>
    <row r="700" spans="2:3" x14ac:dyDescent="0.45">
      <c r="B700" s="8"/>
      <c r="C700" s="8"/>
    </row>
    <row r="701" spans="2:3" x14ac:dyDescent="0.45">
      <c r="B701" s="8"/>
      <c r="C701" s="8"/>
    </row>
    <row r="702" spans="2:3" x14ac:dyDescent="0.45">
      <c r="B702" s="8"/>
      <c r="C702" s="8"/>
    </row>
    <row r="703" spans="2:3" x14ac:dyDescent="0.45">
      <c r="B703" s="8"/>
      <c r="C703" s="8"/>
    </row>
    <row r="704" spans="2:3" x14ac:dyDescent="0.45">
      <c r="B704" s="8"/>
      <c r="C704" s="8"/>
    </row>
    <row r="705" spans="2:3" x14ac:dyDescent="0.45">
      <c r="B705" s="8"/>
      <c r="C705" s="8"/>
    </row>
    <row r="706" spans="2:3" x14ac:dyDescent="0.45">
      <c r="B706" s="8"/>
      <c r="C706" s="8"/>
    </row>
    <row r="707" spans="2:3" x14ac:dyDescent="0.45">
      <c r="B707" s="8"/>
      <c r="C707" s="8"/>
    </row>
    <row r="708" spans="2:3" x14ac:dyDescent="0.45">
      <c r="B708" s="8"/>
      <c r="C708" s="8"/>
    </row>
    <row r="709" spans="2:3" x14ac:dyDescent="0.45">
      <c r="B709" s="8"/>
      <c r="C709" s="8"/>
    </row>
    <row r="710" spans="2:3" x14ac:dyDescent="0.45">
      <c r="B710" s="8"/>
      <c r="C710" s="8"/>
    </row>
    <row r="711" spans="2:3" x14ac:dyDescent="0.45">
      <c r="B711" s="8"/>
      <c r="C711" s="8"/>
    </row>
    <row r="712" spans="2:3" x14ac:dyDescent="0.45">
      <c r="B712" s="8"/>
      <c r="C712" s="8"/>
    </row>
    <row r="713" spans="2:3" x14ac:dyDescent="0.45">
      <c r="B713" s="8"/>
      <c r="C713" s="8"/>
    </row>
    <row r="714" spans="2:3" x14ac:dyDescent="0.45">
      <c r="B714" s="8"/>
      <c r="C714" s="8"/>
    </row>
    <row r="715" spans="2:3" x14ac:dyDescent="0.45">
      <c r="B715" s="8"/>
      <c r="C715" s="8"/>
    </row>
    <row r="716" spans="2:3" x14ac:dyDescent="0.45">
      <c r="B716" s="8"/>
      <c r="C716" s="8"/>
    </row>
    <row r="717" spans="2:3" x14ac:dyDescent="0.45">
      <c r="B717" s="8"/>
      <c r="C717" s="8"/>
    </row>
    <row r="718" spans="2:3" x14ac:dyDescent="0.45">
      <c r="B718" s="8"/>
      <c r="C718" s="8"/>
    </row>
    <row r="719" spans="2:3" x14ac:dyDescent="0.45">
      <c r="B719" s="8"/>
      <c r="C719" s="8"/>
    </row>
    <row r="720" spans="2:3" x14ac:dyDescent="0.45">
      <c r="B720" s="8"/>
      <c r="C720" s="8"/>
    </row>
    <row r="721" spans="2:3" x14ac:dyDescent="0.45">
      <c r="B721" s="8"/>
      <c r="C721" s="8"/>
    </row>
    <row r="722" spans="2:3" x14ac:dyDescent="0.45">
      <c r="B722" s="8"/>
      <c r="C722" s="8"/>
    </row>
    <row r="723" spans="2:3" x14ac:dyDescent="0.45">
      <c r="B723" s="8"/>
      <c r="C723" s="8"/>
    </row>
    <row r="724" spans="2:3" x14ac:dyDescent="0.45">
      <c r="B724" s="8"/>
      <c r="C724" s="8"/>
    </row>
    <row r="725" spans="2:3" x14ac:dyDescent="0.45">
      <c r="B725" s="8"/>
      <c r="C725" s="8"/>
    </row>
    <row r="726" spans="2:3" x14ac:dyDescent="0.45">
      <c r="B726" s="8"/>
      <c r="C726" s="8"/>
    </row>
    <row r="727" spans="2:3" x14ac:dyDescent="0.45">
      <c r="B727" s="8"/>
      <c r="C727" s="8"/>
    </row>
    <row r="728" spans="2:3" x14ac:dyDescent="0.45">
      <c r="B728" s="8"/>
      <c r="C728" s="8"/>
    </row>
    <row r="729" spans="2:3" x14ac:dyDescent="0.45">
      <c r="B729" s="8"/>
      <c r="C729" s="8"/>
    </row>
    <row r="730" spans="2:3" x14ac:dyDescent="0.45">
      <c r="B730" s="8"/>
      <c r="C730" s="8"/>
    </row>
    <row r="731" spans="2:3" x14ac:dyDescent="0.45">
      <c r="B731" s="8"/>
      <c r="C731" s="8"/>
    </row>
    <row r="732" spans="2:3" x14ac:dyDescent="0.45">
      <c r="B732" s="8"/>
      <c r="C732" s="8"/>
    </row>
    <row r="733" spans="2:3" x14ac:dyDescent="0.45">
      <c r="B733" s="8"/>
      <c r="C733" s="8"/>
    </row>
    <row r="734" spans="2:3" x14ac:dyDescent="0.45">
      <c r="B734" s="8"/>
      <c r="C734" s="8"/>
    </row>
    <row r="735" spans="2:3" x14ac:dyDescent="0.45">
      <c r="B735" s="8"/>
      <c r="C735" s="8"/>
    </row>
    <row r="736" spans="2:3" x14ac:dyDescent="0.45">
      <c r="B736" s="8"/>
      <c r="C736" s="8"/>
    </row>
    <row r="737" spans="2:3" x14ac:dyDescent="0.45">
      <c r="B737" s="8"/>
      <c r="C737" s="8"/>
    </row>
    <row r="738" spans="2:3" x14ac:dyDescent="0.45">
      <c r="B738" s="8"/>
      <c r="C738" s="8"/>
    </row>
    <row r="739" spans="2:3" x14ac:dyDescent="0.45">
      <c r="B739" s="8"/>
      <c r="C739" s="8"/>
    </row>
    <row r="740" spans="2:3" x14ac:dyDescent="0.45">
      <c r="B740" s="8"/>
      <c r="C740" s="8"/>
    </row>
    <row r="741" spans="2:3" x14ac:dyDescent="0.45">
      <c r="B741" s="8"/>
      <c r="C741" s="8"/>
    </row>
    <row r="742" spans="2:3" x14ac:dyDescent="0.45">
      <c r="B742" s="8"/>
      <c r="C742" s="8"/>
    </row>
    <row r="743" spans="2:3" x14ac:dyDescent="0.45">
      <c r="B743" s="8"/>
      <c r="C743" s="8"/>
    </row>
    <row r="744" spans="2:3" x14ac:dyDescent="0.45">
      <c r="B744" s="8"/>
      <c r="C744" s="8"/>
    </row>
    <row r="745" spans="2:3" x14ac:dyDescent="0.45">
      <c r="B745" s="8"/>
      <c r="C745" s="8"/>
    </row>
    <row r="746" spans="2:3" x14ac:dyDescent="0.45">
      <c r="B746" s="8"/>
      <c r="C746" s="8"/>
    </row>
    <row r="747" spans="2:3" x14ac:dyDescent="0.45">
      <c r="B747" s="8"/>
      <c r="C747" s="8"/>
    </row>
    <row r="748" spans="2:3" x14ac:dyDescent="0.45">
      <c r="B748" s="8"/>
      <c r="C748" s="8"/>
    </row>
    <row r="749" spans="2:3" x14ac:dyDescent="0.45">
      <c r="B749" s="8"/>
      <c r="C749" s="8"/>
    </row>
    <row r="750" spans="2:3" x14ac:dyDescent="0.45">
      <c r="B750" s="8"/>
      <c r="C750" s="8"/>
    </row>
    <row r="751" spans="2:3" x14ac:dyDescent="0.45">
      <c r="B751" s="8"/>
      <c r="C751" s="8"/>
    </row>
    <row r="752" spans="2:3" x14ac:dyDescent="0.45">
      <c r="B752" s="8"/>
      <c r="C752" s="8"/>
    </row>
    <row r="753" spans="2:3" x14ac:dyDescent="0.45">
      <c r="B753" s="8"/>
      <c r="C753" s="8"/>
    </row>
    <row r="754" spans="2:3" x14ac:dyDescent="0.45">
      <c r="B754" s="8"/>
      <c r="C754" s="8"/>
    </row>
    <row r="755" spans="2:3" x14ac:dyDescent="0.45">
      <c r="B755" s="8"/>
      <c r="C755" s="8"/>
    </row>
    <row r="756" spans="2:3" x14ac:dyDescent="0.45">
      <c r="B756" s="8"/>
      <c r="C756" s="8"/>
    </row>
    <row r="757" spans="2:3" x14ac:dyDescent="0.45">
      <c r="B757" s="8"/>
      <c r="C757" s="8"/>
    </row>
    <row r="758" spans="2:3" x14ac:dyDescent="0.45">
      <c r="B758" s="8"/>
      <c r="C758" s="8"/>
    </row>
    <row r="759" spans="2:3" x14ac:dyDescent="0.45">
      <c r="B759" s="8"/>
      <c r="C759" s="8"/>
    </row>
    <row r="760" spans="2:3" x14ac:dyDescent="0.45">
      <c r="B760" s="8"/>
      <c r="C760" s="8"/>
    </row>
    <row r="761" spans="2:3" x14ac:dyDescent="0.45">
      <c r="B761" s="8"/>
      <c r="C761" s="8"/>
    </row>
    <row r="762" spans="2:3" x14ac:dyDescent="0.45">
      <c r="B762" s="8"/>
      <c r="C762" s="8"/>
    </row>
    <row r="763" spans="2:3" x14ac:dyDescent="0.45">
      <c r="B763" s="8"/>
      <c r="C763" s="8"/>
    </row>
    <row r="764" spans="2:3" x14ac:dyDescent="0.45">
      <c r="B764" s="8"/>
      <c r="C764" s="8"/>
    </row>
    <row r="765" spans="2:3" x14ac:dyDescent="0.45">
      <c r="B765" s="8"/>
      <c r="C765" s="8"/>
    </row>
    <row r="766" spans="2:3" x14ac:dyDescent="0.45">
      <c r="B766" s="8"/>
      <c r="C766" s="8"/>
    </row>
    <row r="767" spans="2:3" x14ac:dyDescent="0.45">
      <c r="B767" s="8"/>
      <c r="C767" s="8"/>
    </row>
    <row r="768" spans="2:3" x14ac:dyDescent="0.45">
      <c r="B768" s="8"/>
      <c r="C768" s="8"/>
    </row>
    <row r="769" spans="2:3" x14ac:dyDescent="0.45">
      <c r="B769" s="8"/>
      <c r="C769" s="8"/>
    </row>
    <row r="770" spans="2:3" x14ac:dyDescent="0.45">
      <c r="B770" s="8"/>
      <c r="C770" s="8"/>
    </row>
    <row r="771" spans="2:3" x14ac:dyDescent="0.45">
      <c r="B771" s="8"/>
      <c r="C771" s="8"/>
    </row>
    <row r="772" spans="2:3" x14ac:dyDescent="0.45">
      <c r="B772" s="8"/>
      <c r="C772" s="8"/>
    </row>
    <row r="773" spans="2:3" x14ac:dyDescent="0.45">
      <c r="B773" s="8"/>
      <c r="C773" s="8"/>
    </row>
    <row r="774" spans="2:3" x14ac:dyDescent="0.45">
      <c r="B774" s="8"/>
      <c r="C774" s="8"/>
    </row>
    <row r="775" spans="2:3" x14ac:dyDescent="0.45">
      <c r="B775" s="8"/>
      <c r="C775" s="8"/>
    </row>
    <row r="776" spans="2:3" x14ac:dyDescent="0.45">
      <c r="B776" s="8"/>
      <c r="C776" s="8"/>
    </row>
    <row r="777" spans="2:3" x14ac:dyDescent="0.45">
      <c r="B777" s="8"/>
      <c r="C777" s="8"/>
    </row>
    <row r="778" spans="2:3" x14ac:dyDescent="0.45">
      <c r="B778" s="8"/>
      <c r="C778" s="8"/>
    </row>
    <row r="779" spans="2:3" x14ac:dyDescent="0.45">
      <c r="B779" s="8"/>
      <c r="C779" s="8"/>
    </row>
    <row r="780" spans="2:3" x14ac:dyDescent="0.45">
      <c r="B780" s="8"/>
      <c r="C780" s="8"/>
    </row>
    <row r="781" spans="2:3" x14ac:dyDescent="0.45">
      <c r="B781" s="8"/>
      <c r="C781" s="8"/>
    </row>
    <row r="782" spans="2:3" x14ac:dyDescent="0.45">
      <c r="B782" s="8"/>
      <c r="C782" s="8"/>
    </row>
    <row r="783" spans="2:3" x14ac:dyDescent="0.45">
      <c r="B783" s="8"/>
      <c r="C783" s="8"/>
    </row>
    <row r="784" spans="2:3" x14ac:dyDescent="0.45">
      <c r="B784" s="8"/>
      <c r="C784" s="8"/>
    </row>
    <row r="785" spans="2:3" x14ac:dyDescent="0.45">
      <c r="B785" s="8"/>
      <c r="C785" s="8"/>
    </row>
    <row r="786" spans="2:3" x14ac:dyDescent="0.45">
      <c r="B786" s="8"/>
      <c r="C786" s="8"/>
    </row>
    <row r="787" spans="2:3" x14ac:dyDescent="0.45">
      <c r="B787" s="8"/>
      <c r="C787" s="8"/>
    </row>
    <row r="788" spans="2:3" x14ac:dyDescent="0.45">
      <c r="B788" s="8"/>
      <c r="C788" s="8"/>
    </row>
    <row r="789" spans="2:3" x14ac:dyDescent="0.45">
      <c r="B789" s="8"/>
      <c r="C789" s="8"/>
    </row>
    <row r="790" spans="2:3" x14ac:dyDescent="0.45">
      <c r="B790" s="8"/>
      <c r="C790" s="8"/>
    </row>
    <row r="791" spans="2:3" x14ac:dyDescent="0.45">
      <c r="B791" s="8"/>
      <c r="C791" s="8"/>
    </row>
    <row r="792" spans="2:3" x14ac:dyDescent="0.45">
      <c r="B792" s="8"/>
      <c r="C792" s="8"/>
    </row>
    <row r="793" spans="2:3" x14ac:dyDescent="0.45">
      <c r="B793" s="8"/>
      <c r="C793" s="8"/>
    </row>
    <row r="794" spans="2:3" x14ac:dyDescent="0.45">
      <c r="B794" s="8"/>
      <c r="C794" s="8"/>
    </row>
    <row r="795" spans="2:3" x14ac:dyDescent="0.45">
      <c r="B795" s="8"/>
      <c r="C795" s="8"/>
    </row>
    <row r="796" spans="2:3" x14ac:dyDescent="0.45">
      <c r="B796" s="8"/>
      <c r="C796" s="8"/>
    </row>
    <row r="797" spans="2:3" x14ac:dyDescent="0.45">
      <c r="B797" s="8"/>
      <c r="C797" s="8"/>
    </row>
    <row r="798" spans="2:3" x14ac:dyDescent="0.45">
      <c r="B798" s="8"/>
      <c r="C798" s="8"/>
    </row>
    <row r="799" spans="2:3" x14ac:dyDescent="0.45">
      <c r="B799" s="8"/>
      <c r="C799" s="8"/>
    </row>
    <row r="800" spans="2:3" x14ac:dyDescent="0.45">
      <c r="B800" s="8"/>
      <c r="C800" s="8"/>
    </row>
    <row r="801" spans="2:3" x14ac:dyDescent="0.45">
      <c r="B801" s="8"/>
      <c r="C801" s="8"/>
    </row>
    <row r="802" spans="2:3" x14ac:dyDescent="0.45">
      <c r="B802" s="8"/>
      <c r="C802" s="8"/>
    </row>
    <row r="803" spans="2:3" x14ac:dyDescent="0.45">
      <c r="B803" s="8"/>
      <c r="C803" s="8"/>
    </row>
    <row r="804" spans="2:3" x14ac:dyDescent="0.45">
      <c r="B804" s="8"/>
      <c r="C804" s="8"/>
    </row>
    <row r="805" spans="2:3" x14ac:dyDescent="0.45">
      <c r="B805" s="8"/>
      <c r="C805" s="8"/>
    </row>
    <row r="806" spans="2:3" x14ac:dyDescent="0.45">
      <c r="B806" s="8"/>
      <c r="C806" s="8"/>
    </row>
    <row r="807" spans="2:3" x14ac:dyDescent="0.45">
      <c r="B807" s="8"/>
      <c r="C807" s="8"/>
    </row>
    <row r="808" spans="2:3" x14ac:dyDescent="0.45">
      <c r="B808" s="8"/>
      <c r="C808" s="8"/>
    </row>
    <row r="809" spans="2:3" x14ac:dyDescent="0.45">
      <c r="B809" s="8"/>
      <c r="C809" s="8"/>
    </row>
    <row r="810" spans="2:3" x14ac:dyDescent="0.45">
      <c r="B810" s="8"/>
      <c r="C810" s="8"/>
    </row>
    <row r="811" spans="2:3" x14ac:dyDescent="0.45">
      <c r="B811" s="8"/>
      <c r="C811" s="8"/>
    </row>
    <row r="812" spans="2:3" x14ac:dyDescent="0.45">
      <c r="B812" s="8"/>
      <c r="C812" s="8"/>
    </row>
    <row r="813" spans="2:3" x14ac:dyDescent="0.45">
      <c r="B813" s="8"/>
      <c r="C813" s="8"/>
    </row>
    <row r="814" spans="2:3" x14ac:dyDescent="0.45">
      <c r="B814" s="8"/>
      <c r="C814" s="8"/>
    </row>
    <row r="815" spans="2:3" x14ac:dyDescent="0.45">
      <c r="B815" s="8"/>
      <c r="C815" s="8"/>
    </row>
    <row r="816" spans="2:3" x14ac:dyDescent="0.45">
      <c r="B816" s="8"/>
      <c r="C816" s="8"/>
    </row>
    <row r="817" spans="2:3" x14ac:dyDescent="0.45">
      <c r="B817" s="8"/>
      <c r="C817" s="8"/>
    </row>
    <row r="818" spans="2:3" x14ac:dyDescent="0.45">
      <c r="B818" s="8"/>
      <c r="C818" s="8"/>
    </row>
    <row r="819" spans="2:3" x14ac:dyDescent="0.45">
      <c r="B819" s="8"/>
      <c r="C819" s="8"/>
    </row>
    <row r="820" spans="2:3" x14ac:dyDescent="0.45">
      <c r="B820" s="8"/>
      <c r="C820" s="8"/>
    </row>
    <row r="821" spans="2:3" x14ac:dyDescent="0.45">
      <c r="B821" s="8"/>
      <c r="C821" s="8"/>
    </row>
    <row r="822" spans="2:3" x14ac:dyDescent="0.45">
      <c r="B822" s="8"/>
      <c r="C822" s="8"/>
    </row>
    <row r="823" spans="2:3" x14ac:dyDescent="0.45">
      <c r="B823" s="8"/>
      <c r="C823" s="8"/>
    </row>
    <row r="824" spans="2:3" x14ac:dyDescent="0.45">
      <c r="B824" s="8"/>
      <c r="C824" s="8"/>
    </row>
    <row r="825" spans="2:3" x14ac:dyDescent="0.45">
      <c r="B825" s="8"/>
      <c r="C825" s="8"/>
    </row>
    <row r="826" spans="2:3" x14ac:dyDescent="0.45">
      <c r="B826" s="8"/>
      <c r="C826" s="8"/>
    </row>
    <row r="827" spans="2:3" x14ac:dyDescent="0.45">
      <c r="B827" s="8"/>
      <c r="C827" s="8"/>
    </row>
    <row r="828" spans="2:3" x14ac:dyDescent="0.45">
      <c r="B828" s="8"/>
      <c r="C828" s="8"/>
    </row>
    <row r="829" spans="2:3" x14ac:dyDescent="0.45">
      <c r="B829" s="8"/>
      <c r="C829" s="8"/>
    </row>
    <row r="830" spans="2:3" x14ac:dyDescent="0.45">
      <c r="B830" s="8"/>
      <c r="C830" s="8"/>
    </row>
    <row r="831" spans="2:3" x14ac:dyDescent="0.45">
      <c r="B831" s="8"/>
      <c r="C831" s="8"/>
    </row>
    <row r="832" spans="2:3" x14ac:dyDescent="0.45">
      <c r="B832" s="8"/>
      <c r="C832" s="8"/>
    </row>
    <row r="833" spans="2:3" x14ac:dyDescent="0.45">
      <c r="B833" s="8"/>
      <c r="C833" s="8"/>
    </row>
    <row r="834" spans="2:3" x14ac:dyDescent="0.45">
      <c r="B834" s="8"/>
      <c r="C834" s="8"/>
    </row>
    <row r="835" spans="2:3" x14ac:dyDescent="0.45">
      <c r="B835" s="8"/>
      <c r="C835" s="8"/>
    </row>
    <row r="836" spans="2:3" x14ac:dyDescent="0.45">
      <c r="B836" s="8"/>
      <c r="C836" s="8"/>
    </row>
    <row r="837" spans="2:3" x14ac:dyDescent="0.45">
      <c r="B837" s="8"/>
      <c r="C837" s="8"/>
    </row>
    <row r="838" spans="2:3" x14ac:dyDescent="0.45">
      <c r="B838" s="8"/>
      <c r="C838" s="8"/>
    </row>
    <row r="839" spans="2:3" x14ac:dyDescent="0.45">
      <c r="B839" s="8"/>
      <c r="C839" s="8"/>
    </row>
    <row r="840" spans="2:3" x14ac:dyDescent="0.45">
      <c r="B840" s="8"/>
      <c r="C840" s="8"/>
    </row>
    <row r="841" spans="2:3" x14ac:dyDescent="0.45">
      <c r="B841" s="8"/>
      <c r="C841" s="8"/>
    </row>
    <row r="842" spans="2:3" x14ac:dyDescent="0.45">
      <c r="B842" s="8"/>
      <c r="C842" s="8"/>
    </row>
    <row r="843" spans="2:3" x14ac:dyDescent="0.45">
      <c r="B843" s="8"/>
      <c r="C843" s="8"/>
    </row>
    <row r="844" spans="2:3" x14ac:dyDescent="0.45">
      <c r="B844" s="8"/>
      <c r="C844" s="8"/>
    </row>
    <row r="845" spans="2:3" x14ac:dyDescent="0.45">
      <c r="B845" s="8"/>
      <c r="C845" s="8"/>
    </row>
    <row r="846" spans="2:3" x14ac:dyDescent="0.45">
      <c r="B846" s="8"/>
      <c r="C846" s="8"/>
    </row>
    <row r="847" spans="2:3" x14ac:dyDescent="0.45">
      <c r="B847" s="8"/>
      <c r="C847" s="8"/>
    </row>
    <row r="848" spans="2:3" x14ac:dyDescent="0.45">
      <c r="B848" s="8"/>
      <c r="C848" s="8"/>
    </row>
    <row r="849" spans="2:3" x14ac:dyDescent="0.45">
      <c r="B849" s="8"/>
      <c r="C849" s="8"/>
    </row>
    <row r="850" spans="2:3" x14ac:dyDescent="0.45">
      <c r="B850" s="8"/>
      <c r="C850" s="8"/>
    </row>
    <row r="851" spans="2:3" x14ac:dyDescent="0.45">
      <c r="B851" s="8"/>
      <c r="C851" s="8"/>
    </row>
    <row r="852" spans="2:3" x14ac:dyDescent="0.45">
      <c r="B852" s="8"/>
      <c r="C852" s="8"/>
    </row>
    <row r="853" spans="2:3" x14ac:dyDescent="0.45">
      <c r="B853" s="8"/>
      <c r="C853" s="8"/>
    </row>
    <row r="854" spans="2:3" x14ac:dyDescent="0.45">
      <c r="B854" s="8"/>
      <c r="C854" s="8"/>
    </row>
    <row r="855" spans="2:3" x14ac:dyDescent="0.45">
      <c r="B855" s="8"/>
      <c r="C855" s="8"/>
    </row>
    <row r="856" spans="2:3" x14ac:dyDescent="0.45">
      <c r="B856" s="8"/>
      <c r="C856" s="8"/>
    </row>
    <row r="857" spans="2:3" x14ac:dyDescent="0.45">
      <c r="B857" s="8"/>
      <c r="C857" s="8"/>
    </row>
    <row r="858" spans="2:3" x14ac:dyDescent="0.45">
      <c r="B858" s="8"/>
      <c r="C858" s="8"/>
    </row>
    <row r="859" spans="2:3" x14ac:dyDescent="0.45">
      <c r="B859" s="8"/>
      <c r="C859" s="8"/>
    </row>
    <row r="860" spans="2:3" x14ac:dyDescent="0.45">
      <c r="B860" s="8"/>
      <c r="C860" s="8"/>
    </row>
    <row r="861" spans="2:3" x14ac:dyDescent="0.45">
      <c r="B861" s="8"/>
      <c r="C861" s="8"/>
    </row>
    <row r="862" spans="2:3" x14ac:dyDescent="0.45">
      <c r="B862" s="8"/>
      <c r="C862" s="8"/>
    </row>
    <row r="863" spans="2:3" x14ac:dyDescent="0.45">
      <c r="B863" s="8"/>
      <c r="C863" s="8"/>
    </row>
    <row r="864" spans="2:3" x14ac:dyDescent="0.45">
      <c r="B864" s="8"/>
      <c r="C864" s="8"/>
    </row>
    <row r="865" spans="2:3" x14ac:dyDescent="0.45">
      <c r="B865" s="8"/>
      <c r="C865" s="8"/>
    </row>
    <row r="866" spans="2:3" x14ac:dyDescent="0.45">
      <c r="B866" s="8"/>
      <c r="C866" s="8"/>
    </row>
    <row r="867" spans="2:3" x14ac:dyDescent="0.45">
      <c r="B867" s="8"/>
      <c r="C867" s="8"/>
    </row>
    <row r="868" spans="2:3" x14ac:dyDescent="0.45">
      <c r="B868" s="8"/>
      <c r="C868" s="8"/>
    </row>
    <row r="869" spans="2:3" x14ac:dyDescent="0.45">
      <c r="B869" s="8"/>
      <c r="C869" s="8"/>
    </row>
    <row r="870" spans="2:3" x14ac:dyDescent="0.45">
      <c r="B870" s="8"/>
      <c r="C870" s="8"/>
    </row>
    <row r="871" spans="2:3" x14ac:dyDescent="0.45">
      <c r="B871" s="8"/>
      <c r="C871" s="8"/>
    </row>
    <row r="872" spans="2:3" x14ac:dyDescent="0.45">
      <c r="B872" s="8"/>
      <c r="C872" s="8"/>
    </row>
    <row r="873" spans="2:3" x14ac:dyDescent="0.45">
      <c r="B873" s="8"/>
      <c r="C873" s="8"/>
    </row>
    <row r="874" spans="2:3" x14ac:dyDescent="0.45">
      <c r="B874" s="8"/>
      <c r="C874" s="8"/>
    </row>
    <row r="875" spans="2:3" x14ac:dyDescent="0.45">
      <c r="B875" s="8"/>
      <c r="C875" s="8"/>
    </row>
    <row r="876" spans="2:3" x14ac:dyDescent="0.45">
      <c r="B876" s="8"/>
      <c r="C876" s="8"/>
    </row>
    <row r="877" spans="2:3" x14ac:dyDescent="0.45">
      <c r="B877" s="8"/>
      <c r="C877" s="8"/>
    </row>
    <row r="878" spans="2:3" x14ac:dyDescent="0.45">
      <c r="B878" s="8"/>
      <c r="C878" s="8"/>
    </row>
    <row r="879" spans="2:3" x14ac:dyDescent="0.45">
      <c r="B879" s="8"/>
      <c r="C879" s="8"/>
    </row>
    <row r="880" spans="2:3" x14ac:dyDescent="0.45">
      <c r="B880" s="8"/>
      <c r="C880" s="8"/>
    </row>
    <row r="881" spans="2:3" x14ac:dyDescent="0.45">
      <c r="B881" s="8"/>
      <c r="C881" s="8"/>
    </row>
    <row r="882" spans="2:3" x14ac:dyDescent="0.45">
      <c r="B882" s="8"/>
      <c r="C882" s="8"/>
    </row>
    <row r="883" spans="2:3" x14ac:dyDescent="0.45">
      <c r="B883" s="8"/>
      <c r="C883" s="8"/>
    </row>
    <row r="884" spans="2:3" x14ac:dyDescent="0.45">
      <c r="B884" s="8"/>
      <c r="C884" s="8"/>
    </row>
    <row r="885" spans="2:3" x14ac:dyDescent="0.45">
      <c r="B885" s="8"/>
      <c r="C885" s="8"/>
    </row>
    <row r="886" spans="2:3" x14ac:dyDescent="0.45">
      <c r="B886" s="8"/>
      <c r="C886" s="8"/>
    </row>
    <row r="887" spans="2:3" x14ac:dyDescent="0.45">
      <c r="B887" s="8"/>
      <c r="C887" s="8"/>
    </row>
    <row r="888" spans="2:3" x14ac:dyDescent="0.45">
      <c r="B888" s="8"/>
      <c r="C888" s="8"/>
    </row>
    <row r="889" spans="2:3" x14ac:dyDescent="0.45">
      <c r="B889" s="8"/>
      <c r="C889" s="8"/>
    </row>
    <row r="890" spans="2:3" x14ac:dyDescent="0.45">
      <c r="B890" s="8"/>
      <c r="C890" s="8"/>
    </row>
    <row r="891" spans="2:3" x14ac:dyDescent="0.45">
      <c r="B891" s="8"/>
      <c r="C891" s="8"/>
    </row>
    <row r="892" spans="2:3" x14ac:dyDescent="0.45">
      <c r="B892" s="8"/>
      <c r="C892" s="8"/>
    </row>
    <row r="893" spans="2:3" x14ac:dyDescent="0.45">
      <c r="B893" s="8"/>
      <c r="C893" s="8"/>
    </row>
    <row r="894" spans="2:3" x14ac:dyDescent="0.45">
      <c r="B894" s="8"/>
      <c r="C894" s="8"/>
    </row>
    <row r="895" spans="2:3" x14ac:dyDescent="0.45">
      <c r="B895" s="8"/>
      <c r="C895" s="8"/>
    </row>
    <row r="896" spans="2:3" x14ac:dyDescent="0.45">
      <c r="B896" s="8"/>
      <c r="C896" s="8"/>
    </row>
    <row r="897" spans="2:3" x14ac:dyDescent="0.45">
      <c r="B897" s="8"/>
      <c r="C897" s="8"/>
    </row>
    <row r="898" spans="2:3" x14ac:dyDescent="0.45">
      <c r="B898" s="8"/>
      <c r="C898" s="8"/>
    </row>
    <row r="899" spans="2:3" x14ac:dyDescent="0.45">
      <c r="B899" s="8"/>
      <c r="C899" s="8"/>
    </row>
    <row r="900" spans="2:3" x14ac:dyDescent="0.45">
      <c r="B900" s="8"/>
      <c r="C900" s="8"/>
    </row>
    <row r="901" spans="2:3" x14ac:dyDescent="0.45">
      <c r="B901" s="8"/>
      <c r="C901" s="8"/>
    </row>
    <row r="902" spans="2:3" x14ac:dyDescent="0.45">
      <c r="B902" s="8"/>
      <c r="C902" s="8"/>
    </row>
    <row r="903" spans="2:3" x14ac:dyDescent="0.45">
      <c r="B903" s="8"/>
      <c r="C903" s="8"/>
    </row>
    <row r="904" spans="2:3" x14ac:dyDescent="0.45">
      <c r="B904" s="8"/>
      <c r="C904" s="8"/>
    </row>
    <row r="905" spans="2:3" x14ac:dyDescent="0.45">
      <c r="B905" s="8"/>
      <c r="C905" s="8"/>
    </row>
    <row r="906" spans="2:3" x14ac:dyDescent="0.45">
      <c r="B906" s="8"/>
      <c r="C906" s="8"/>
    </row>
    <row r="907" spans="2:3" x14ac:dyDescent="0.45">
      <c r="B907" s="8"/>
      <c r="C907" s="8"/>
    </row>
    <row r="908" spans="2:3" x14ac:dyDescent="0.45">
      <c r="B908" s="8"/>
      <c r="C908" s="8"/>
    </row>
    <row r="909" spans="2:3" x14ac:dyDescent="0.45">
      <c r="B909" s="8"/>
      <c r="C909" s="8"/>
    </row>
    <row r="910" spans="2:3" x14ac:dyDescent="0.45">
      <c r="B910" s="8"/>
      <c r="C910" s="8"/>
    </row>
    <row r="911" spans="2:3" x14ac:dyDescent="0.45">
      <c r="B911" s="8"/>
      <c r="C911" s="8"/>
    </row>
    <row r="912" spans="2:3" x14ac:dyDescent="0.45">
      <c r="B912" s="8"/>
      <c r="C912" s="8"/>
    </row>
    <row r="913" spans="2:3" x14ac:dyDescent="0.45">
      <c r="B913" s="8"/>
      <c r="C913" s="8"/>
    </row>
    <row r="914" spans="2:3" x14ac:dyDescent="0.45">
      <c r="B914" s="8"/>
      <c r="C914" s="8"/>
    </row>
    <row r="915" spans="2:3" x14ac:dyDescent="0.45">
      <c r="B915" s="8"/>
      <c r="C915" s="8"/>
    </row>
    <row r="916" spans="2:3" x14ac:dyDescent="0.45">
      <c r="B916" s="8"/>
      <c r="C916" s="8"/>
    </row>
    <row r="917" spans="2:3" x14ac:dyDescent="0.45">
      <c r="B917" s="8"/>
      <c r="C917" s="8"/>
    </row>
    <row r="918" spans="2:3" x14ac:dyDescent="0.45">
      <c r="B918" s="8"/>
      <c r="C918" s="8"/>
    </row>
    <row r="919" spans="2:3" x14ac:dyDescent="0.45">
      <c r="B919" s="8"/>
      <c r="C919" s="8"/>
    </row>
    <row r="920" spans="2:3" x14ac:dyDescent="0.45">
      <c r="B920" s="8"/>
      <c r="C920" s="8"/>
    </row>
    <row r="921" spans="2:3" x14ac:dyDescent="0.45">
      <c r="B921" s="8"/>
      <c r="C921" s="8"/>
    </row>
    <row r="922" spans="2:3" x14ac:dyDescent="0.45">
      <c r="B922" s="8"/>
      <c r="C922" s="8"/>
    </row>
    <row r="923" spans="2:3" x14ac:dyDescent="0.45">
      <c r="B923" s="8"/>
      <c r="C923" s="8"/>
    </row>
    <row r="924" spans="2:3" x14ac:dyDescent="0.45">
      <c r="B924" s="8"/>
      <c r="C924" s="8"/>
    </row>
    <row r="925" spans="2:3" x14ac:dyDescent="0.45">
      <c r="B925" s="8"/>
      <c r="C925" s="8"/>
    </row>
    <row r="926" spans="2:3" x14ac:dyDescent="0.45">
      <c r="B926" s="8"/>
      <c r="C926" s="8"/>
    </row>
    <row r="927" spans="2:3" x14ac:dyDescent="0.45">
      <c r="B927" s="8"/>
      <c r="C927" s="8"/>
    </row>
    <row r="928" spans="2:3" x14ac:dyDescent="0.45">
      <c r="B928" s="8"/>
      <c r="C928" s="8"/>
    </row>
    <row r="929" spans="2:3" x14ac:dyDescent="0.45">
      <c r="B929" s="8"/>
      <c r="C929" s="8"/>
    </row>
    <row r="930" spans="2:3" x14ac:dyDescent="0.45">
      <c r="B930" s="8"/>
      <c r="C930" s="8"/>
    </row>
    <row r="931" spans="2:3" x14ac:dyDescent="0.45">
      <c r="B931" s="8"/>
      <c r="C931" s="8"/>
    </row>
    <row r="932" spans="2:3" x14ac:dyDescent="0.45">
      <c r="B932" s="8"/>
      <c r="C932" s="8"/>
    </row>
    <row r="933" spans="2:3" x14ac:dyDescent="0.45">
      <c r="B933" s="8"/>
      <c r="C933" s="8"/>
    </row>
    <row r="934" spans="2:3" x14ac:dyDescent="0.45">
      <c r="B934" s="8"/>
      <c r="C934" s="8"/>
    </row>
    <row r="935" spans="2:3" x14ac:dyDescent="0.45">
      <c r="B935" s="8"/>
      <c r="C935" s="8"/>
    </row>
    <row r="936" spans="2:3" x14ac:dyDescent="0.45">
      <c r="B936" s="8"/>
      <c r="C936" s="8"/>
    </row>
    <row r="937" spans="2:3" x14ac:dyDescent="0.45">
      <c r="B937" s="8"/>
      <c r="C937" s="8"/>
    </row>
    <row r="938" spans="2:3" x14ac:dyDescent="0.45">
      <c r="B938" s="8"/>
      <c r="C938" s="8"/>
    </row>
    <row r="939" spans="2:3" x14ac:dyDescent="0.45">
      <c r="B939" s="8"/>
      <c r="C939" s="8"/>
    </row>
    <row r="940" spans="2:3" x14ac:dyDescent="0.45">
      <c r="B940" s="8"/>
      <c r="C940" s="8"/>
    </row>
    <row r="941" spans="2:3" x14ac:dyDescent="0.45">
      <c r="B941" s="8"/>
      <c r="C941" s="8"/>
    </row>
    <row r="942" spans="2:3" x14ac:dyDescent="0.45">
      <c r="B942" s="8"/>
      <c r="C942" s="8"/>
    </row>
    <row r="943" spans="2:3" x14ac:dyDescent="0.45">
      <c r="B943" s="8"/>
      <c r="C943" s="8"/>
    </row>
    <row r="944" spans="2:3" x14ac:dyDescent="0.45">
      <c r="B944" s="8"/>
      <c r="C944" s="8"/>
    </row>
    <row r="945" spans="2:3" x14ac:dyDescent="0.45">
      <c r="B945" s="8"/>
      <c r="C945" s="8"/>
    </row>
    <row r="946" spans="2:3" x14ac:dyDescent="0.45">
      <c r="B946" s="8"/>
      <c r="C946" s="8"/>
    </row>
    <row r="947" spans="2:3" x14ac:dyDescent="0.45">
      <c r="B947" s="8"/>
      <c r="C947" s="8"/>
    </row>
    <row r="948" spans="2:3" x14ac:dyDescent="0.45">
      <c r="B948" s="8"/>
      <c r="C948" s="8"/>
    </row>
    <row r="949" spans="2:3" x14ac:dyDescent="0.45">
      <c r="B949" s="8"/>
      <c r="C949" s="8"/>
    </row>
    <row r="950" spans="2:3" x14ac:dyDescent="0.45">
      <c r="B950" s="8"/>
      <c r="C950" s="8"/>
    </row>
    <row r="951" spans="2:3" x14ac:dyDescent="0.45">
      <c r="B951" s="8"/>
      <c r="C951" s="8"/>
    </row>
    <row r="952" spans="2:3" x14ac:dyDescent="0.45">
      <c r="B952" s="8"/>
      <c r="C952" s="8"/>
    </row>
    <row r="953" spans="2:3" x14ac:dyDescent="0.45">
      <c r="B953" s="8"/>
      <c r="C953" s="8"/>
    </row>
    <row r="954" spans="2:3" x14ac:dyDescent="0.45">
      <c r="B954" s="8"/>
      <c r="C954" s="8"/>
    </row>
    <row r="955" spans="2:3" x14ac:dyDescent="0.45">
      <c r="B955" s="8"/>
      <c r="C955" s="8"/>
    </row>
    <row r="956" spans="2:3" x14ac:dyDescent="0.45">
      <c r="B956" s="8"/>
      <c r="C956" s="8"/>
    </row>
    <row r="957" spans="2:3" x14ac:dyDescent="0.45">
      <c r="B957" s="8"/>
      <c r="C957" s="8"/>
    </row>
    <row r="958" spans="2:3" x14ac:dyDescent="0.45">
      <c r="B958" s="8"/>
      <c r="C958" s="8"/>
    </row>
    <row r="959" spans="2:3" x14ac:dyDescent="0.45">
      <c r="B959" s="8"/>
      <c r="C959" s="8"/>
    </row>
    <row r="960" spans="2:3" x14ac:dyDescent="0.45">
      <c r="B960" s="8"/>
      <c r="C960" s="8"/>
    </row>
    <row r="961" spans="2:3" x14ac:dyDescent="0.45">
      <c r="B961" s="8"/>
      <c r="C961" s="8"/>
    </row>
    <row r="962" spans="2:3" x14ac:dyDescent="0.45">
      <c r="B962" s="8"/>
      <c r="C962" s="8"/>
    </row>
    <row r="963" spans="2:3" x14ac:dyDescent="0.45">
      <c r="B963" s="8"/>
      <c r="C963" s="8"/>
    </row>
    <row r="964" spans="2:3" x14ac:dyDescent="0.45">
      <c r="B964" s="8"/>
      <c r="C964" s="8"/>
    </row>
    <row r="965" spans="2:3" x14ac:dyDescent="0.45">
      <c r="B965" s="8"/>
      <c r="C965" s="8"/>
    </row>
    <row r="966" spans="2:3" x14ac:dyDescent="0.45">
      <c r="B966" s="8"/>
      <c r="C966" s="8"/>
    </row>
    <row r="967" spans="2:3" x14ac:dyDescent="0.45">
      <c r="B967" s="8"/>
      <c r="C967" s="8"/>
    </row>
    <row r="968" spans="2:3" x14ac:dyDescent="0.45">
      <c r="B968" s="8"/>
      <c r="C968" s="8"/>
    </row>
    <row r="969" spans="2:3" x14ac:dyDescent="0.45">
      <c r="B969" s="8"/>
      <c r="C969" s="8"/>
    </row>
    <row r="970" spans="2:3" x14ac:dyDescent="0.45">
      <c r="B970" s="8"/>
      <c r="C970" s="8"/>
    </row>
    <row r="971" spans="2:3" x14ac:dyDescent="0.45">
      <c r="B971" s="8"/>
      <c r="C971" s="8"/>
    </row>
    <row r="972" spans="2:3" x14ac:dyDescent="0.45">
      <c r="B972" s="8"/>
      <c r="C972" s="8"/>
    </row>
    <row r="973" spans="2:3" x14ac:dyDescent="0.45">
      <c r="B973" s="8"/>
      <c r="C973" s="8"/>
    </row>
    <row r="974" spans="2:3" x14ac:dyDescent="0.45">
      <c r="B974" s="8"/>
      <c r="C974" s="8"/>
    </row>
    <row r="975" spans="2:3" x14ac:dyDescent="0.45">
      <c r="B975" s="8"/>
      <c r="C975" s="8"/>
    </row>
    <row r="976" spans="2:3" x14ac:dyDescent="0.45">
      <c r="B976" s="8"/>
      <c r="C976" s="8"/>
    </row>
    <row r="977" spans="2:3" x14ac:dyDescent="0.45">
      <c r="B977" s="8"/>
      <c r="C977" s="8"/>
    </row>
    <row r="978" spans="2:3" x14ac:dyDescent="0.45">
      <c r="B978" s="8"/>
      <c r="C978" s="8"/>
    </row>
    <row r="979" spans="2:3" x14ac:dyDescent="0.45">
      <c r="B979" s="8"/>
      <c r="C979" s="8"/>
    </row>
    <row r="980" spans="2:3" x14ac:dyDescent="0.45">
      <c r="B980" s="8"/>
      <c r="C980" s="8"/>
    </row>
    <row r="981" spans="2:3" x14ac:dyDescent="0.45">
      <c r="B981" s="8"/>
      <c r="C981" s="8"/>
    </row>
    <row r="982" spans="2:3" x14ac:dyDescent="0.45">
      <c r="B982" s="8"/>
      <c r="C982" s="8"/>
    </row>
    <row r="983" spans="2:3" x14ac:dyDescent="0.45">
      <c r="B983" s="8"/>
      <c r="C983" s="8"/>
    </row>
    <row r="984" spans="2:3" x14ac:dyDescent="0.45">
      <c r="B984" s="8"/>
      <c r="C984" s="8"/>
    </row>
    <row r="985" spans="2:3" x14ac:dyDescent="0.45">
      <c r="B985" s="8"/>
      <c r="C985" s="8"/>
    </row>
    <row r="986" spans="2:3" x14ac:dyDescent="0.45">
      <c r="B986" s="8"/>
      <c r="C986" s="8"/>
    </row>
    <row r="987" spans="2:3" x14ac:dyDescent="0.45">
      <c r="B987" s="8"/>
      <c r="C987" s="8"/>
    </row>
    <row r="988" spans="2:3" x14ac:dyDescent="0.45">
      <c r="B988" s="8"/>
      <c r="C988" s="8"/>
    </row>
    <row r="989" spans="2:3" x14ac:dyDescent="0.45">
      <c r="B989" s="8"/>
      <c r="C989" s="8"/>
    </row>
    <row r="990" spans="2:3" x14ac:dyDescent="0.45">
      <c r="B990" s="8"/>
      <c r="C990" s="8"/>
    </row>
    <row r="991" spans="2:3" x14ac:dyDescent="0.45">
      <c r="B991" s="8"/>
      <c r="C991" s="8"/>
    </row>
    <row r="992" spans="2:3" x14ac:dyDescent="0.45">
      <c r="B992" s="8"/>
      <c r="C992" s="8"/>
    </row>
    <row r="993" spans="2:3" x14ac:dyDescent="0.45">
      <c r="B993" s="8"/>
      <c r="C993" s="8"/>
    </row>
    <row r="994" spans="2:3" x14ac:dyDescent="0.45">
      <c r="B994" s="8"/>
      <c r="C994" s="8"/>
    </row>
    <row r="995" spans="2:3" x14ac:dyDescent="0.45">
      <c r="B995" s="8"/>
      <c r="C995" s="8"/>
    </row>
    <row r="996" spans="2:3" x14ac:dyDescent="0.45">
      <c r="B996" s="8"/>
      <c r="C996" s="8"/>
    </row>
    <row r="997" spans="2:3" x14ac:dyDescent="0.45">
      <c r="B997" s="8"/>
      <c r="C997" s="8"/>
    </row>
    <row r="998" spans="2:3" x14ac:dyDescent="0.45">
      <c r="B998" s="8"/>
      <c r="C998" s="8"/>
    </row>
    <row r="999" spans="2:3" x14ac:dyDescent="0.45">
      <c r="B999" s="8"/>
      <c r="C999" s="8"/>
    </row>
    <row r="1000" spans="2:3" x14ac:dyDescent="0.45">
      <c r="B1000" s="8"/>
      <c r="C1000" s="8"/>
    </row>
    <row r="1001" spans="2:3" x14ac:dyDescent="0.45">
      <c r="B1001" s="8"/>
      <c r="C1001" s="8"/>
    </row>
    <row r="1002" spans="2:3" x14ac:dyDescent="0.45">
      <c r="B1002" s="8"/>
      <c r="C1002" s="8"/>
    </row>
    <row r="1003" spans="2:3" x14ac:dyDescent="0.45">
      <c r="B1003" s="8"/>
      <c r="C1003" s="8"/>
    </row>
    <row r="1004" spans="2:3" x14ac:dyDescent="0.45">
      <c r="B1004" s="8"/>
      <c r="C1004" s="8"/>
    </row>
    <row r="1005" spans="2:3" x14ac:dyDescent="0.45">
      <c r="B1005" s="8"/>
      <c r="C1005" s="8"/>
    </row>
    <row r="1006" spans="2:3" x14ac:dyDescent="0.45">
      <c r="B1006" s="8"/>
      <c r="C1006" s="8"/>
    </row>
    <row r="1007" spans="2:3" x14ac:dyDescent="0.45">
      <c r="B1007" s="8"/>
      <c r="C1007" s="8"/>
    </row>
    <row r="1008" spans="2:3" x14ac:dyDescent="0.45">
      <c r="B1008" s="8"/>
      <c r="C1008" s="8"/>
    </row>
    <row r="1009" spans="2:3" x14ac:dyDescent="0.45">
      <c r="B1009" s="8"/>
      <c r="C1009" s="8"/>
    </row>
    <row r="1010" spans="2:3" x14ac:dyDescent="0.45">
      <c r="B1010" s="8"/>
      <c r="C1010" s="8"/>
    </row>
    <row r="1011" spans="2:3" x14ac:dyDescent="0.45">
      <c r="B1011" s="8"/>
      <c r="C1011" s="8"/>
    </row>
    <row r="1012" spans="2:3" x14ac:dyDescent="0.45">
      <c r="B1012" s="8"/>
      <c r="C1012" s="8"/>
    </row>
    <row r="1013" spans="2:3" x14ac:dyDescent="0.45">
      <c r="B1013" s="8"/>
      <c r="C1013" s="8"/>
    </row>
    <row r="1014" spans="2:3" x14ac:dyDescent="0.45">
      <c r="B1014" s="8"/>
      <c r="C1014" s="8"/>
    </row>
    <row r="1015" spans="2:3" x14ac:dyDescent="0.45">
      <c r="B1015" s="8"/>
      <c r="C1015" s="8"/>
    </row>
    <row r="1016" spans="2:3" x14ac:dyDescent="0.45">
      <c r="B1016" s="8"/>
      <c r="C1016" s="8"/>
    </row>
    <row r="1017" spans="2:3" x14ac:dyDescent="0.45">
      <c r="B1017" s="8"/>
      <c r="C1017" s="8"/>
    </row>
    <row r="1018" spans="2:3" x14ac:dyDescent="0.45">
      <c r="B1018" s="8"/>
      <c r="C1018" s="8"/>
    </row>
    <row r="1019" spans="2:3" x14ac:dyDescent="0.45">
      <c r="B1019" s="8"/>
      <c r="C1019" s="8"/>
    </row>
    <row r="1020" spans="2:3" x14ac:dyDescent="0.45">
      <c r="B1020" s="8"/>
      <c r="C1020" s="8"/>
    </row>
    <row r="1021" spans="2:3" x14ac:dyDescent="0.45">
      <c r="B1021" s="8"/>
      <c r="C1021" s="8"/>
    </row>
    <row r="1022" spans="2:3" x14ac:dyDescent="0.45">
      <c r="B1022" s="8"/>
      <c r="C1022" s="8"/>
    </row>
    <row r="1023" spans="2:3" x14ac:dyDescent="0.45">
      <c r="B1023" s="8"/>
      <c r="C1023" s="8"/>
    </row>
    <row r="1024" spans="2:3" x14ac:dyDescent="0.45">
      <c r="B1024" s="8"/>
      <c r="C1024" s="8"/>
    </row>
    <row r="1025" spans="2:3" x14ac:dyDescent="0.45">
      <c r="B1025" s="8"/>
      <c r="C1025" s="8"/>
    </row>
    <row r="1026" spans="2:3" x14ac:dyDescent="0.45">
      <c r="B1026" s="8"/>
      <c r="C1026" s="8"/>
    </row>
    <row r="1027" spans="2:3" x14ac:dyDescent="0.45">
      <c r="B1027" s="8"/>
      <c r="C1027" s="8"/>
    </row>
    <row r="1028" spans="2:3" x14ac:dyDescent="0.45">
      <c r="B1028" s="8"/>
      <c r="C1028" s="8"/>
    </row>
    <row r="1029" spans="2:3" x14ac:dyDescent="0.45">
      <c r="B1029" s="8"/>
      <c r="C1029" s="8"/>
    </row>
    <row r="1030" spans="2:3" x14ac:dyDescent="0.45">
      <c r="B1030" s="8"/>
      <c r="C1030" s="8"/>
    </row>
    <row r="1031" spans="2:3" x14ac:dyDescent="0.45">
      <c r="B1031" s="8"/>
      <c r="C1031" s="8"/>
    </row>
    <row r="1032" spans="2:3" x14ac:dyDescent="0.45">
      <c r="B1032" s="8"/>
      <c r="C1032" s="8"/>
    </row>
    <row r="1033" spans="2:3" x14ac:dyDescent="0.45">
      <c r="B1033" s="8"/>
      <c r="C1033" s="8"/>
    </row>
    <row r="1034" spans="2:3" x14ac:dyDescent="0.45">
      <c r="B1034" s="8"/>
      <c r="C1034" s="8"/>
    </row>
    <row r="1035" spans="2:3" x14ac:dyDescent="0.45">
      <c r="B1035" s="8"/>
      <c r="C1035" s="8"/>
    </row>
    <row r="1036" spans="2:3" x14ac:dyDescent="0.45">
      <c r="B1036" s="8"/>
      <c r="C1036" s="8"/>
    </row>
    <row r="1037" spans="2:3" x14ac:dyDescent="0.45">
      <c r="B1037" s="8"/>
      <c r="C1037" s="8"/>
    </row>
    <row r="1038" spans="2:3" x14ac:dyDescent="0.45">
      <c r="B1038" s="8"/>
      <c r="C1038" s="8"/>
    </row>
    <row r="1039" spans="2:3" x14ac:dyDescent="0.45">
      <c r="B1039" s="8"/>
      <c r="C1039" s="8"/>
    </row>
    <row r="1040" spans="2:3" x14ac:dyDescent="0.45">
      <c r="B1040" s="8"/>
      <c r="C1040" s="8"/>
    </row>
    <row r="1041" spans="2:3" x14ac:dyDescent="0.45">
      <c r="B1041" s="8"/>
      <c r="C1041" s="8"/>
    </row>
    <row r="1042" spans="2:3" x14ac:dyDescent="0.45">
      <c r="B1042" s="8"/>
      <c r="C1042" s="8"/>
    </row>
    <row r="1043" spans="2:3" x14ac:dyDescent="0.45">
      <c r="B1043" s="8"/>
      <c r="C1043" s="8"/>
    </row>
    <row r="1044" spans="2:3" x14ac:dyDescent="0.45">
      <c r="B1044" s="8"/>
      <c r="C1044" s="8"/>
    </row>
    <row r="1045" spans="2:3" x14ac:dyDescent="0.45">
      <c r="B1045" s="8"/>
      <c r="C1045" s="8"/>
    </row>
    <row r="1046" spans="2:3" x14ac:dyDescent="0.45">
      <c r="B1046" s="8"/>
      <c r="C1046" s="8"/>
    </row>
    <row r="1047" spans="2:3" x14ac:dyDescent="0.45">
      <c r="B1047" s="8"/>
      <c r="C1047" s="8"/>
    </row>
    <row r="1048" spans="2:3" x14ac:dyDescent="0.45">
      <c r="B1048" s="8"/>
      <c r="C1048" s="8"/>
    </row>
    <row r="1049" spans="2:3" x14ac:dyDescent="0.45">
      <c r="B1049" s="8"/>
      <c r="C1049" s="8"/>
    </row>
    <row r="1050" spans="2:3" x14ac:dyDescent="0.45">
      <c r="B1050" s="8"/>
      <c r="C1050" s="8"/>
    </row>
    <row r="1051" spans="2:3" x14ac:dyDescent="0.45">
      <c r="B1051" s="8"/>
      <c r="C1051" s="8"/>
    </row>
    <row r="1052" spans="2:3" x14ac:dyDescent="0.45">
      <c r="B1052" s="8"/>
      <c r="C1052" s="8"/>
    </row>
    <row r="1053" spans="2:3" x14ac:dyDescent="0.45">
      <c r="B1053" s="8"/>
      <c r="C1053" s="8"/>
    </row>
    <row r="1054" spans="2:3" x14ac:dyDescent="0.45">
      <c r="B1054" s="8"/>
      <c r="C1054" s="8"/>
    </row>
    <row r="1055" spans="2:3" x14ac:dyDescent="0.45">
      <c r="B1055" s="8"/>
      <c r="C1055" s="8"/>
    </row>
    <row r="1056" spans="2:3" x14ac:dyDescent="0.45">
      <c r="B1056" s="8"/>
      <c r="C1056" s="8"/>
    </row>
    <row r="1057" spans="2:3" x14ac:dyDescent="0.45">
      <c r="B1057" s="8"/>
      <c r="C1057" s="8"/>
    </row>
    <row r="1058" spans="2:3" x14ac:dyDescent="0.45">
      <c r="B1058" s="8"/>
      <c r="C1058" s="8"/>
    </row>
    <row r="1059" spans="2:3" x14ac:dyDescent="0.45">
      <c r="B1059" s="8"/>
      <c r="C1059" s="8"/>
    </row>
    <row r="1060" spans="2:3" x14ac:dyDescent="0.45">
      <c r="B1060" s="8"/>
      <c r="C1060" s="8"/>
    </row>
    <row r="1061" spans="2:3" x14ac:dyDescent="0.45">
      <c r="B1061" s="8"/>
      <c r="C1061" s="8"/>
    </row>
    <row r="1062" spans="2:3" x14ac:dyDescent="0.45">
      <c r="B1062" s="8"/>
      <c r="C1062" s="8"/>
    </row>
    <row r="1063" spans="2:3" x14ac:dyDescent="0.45">
      <c r="B1063" s="8"/>
      <c r="C1063" s="8"/>
    </row>
    <row r="1064" spans="2:3" x14ac:dyDescent="0.45">
      <c r="B1064" s="8"/>
      <c r="C1064" s="8"/>
    </row>
    <row r="1065" spans="2:3" x14ac:dyDescent="0.45">
      <c r="B1065" s="8"/>
      <c r="C1065" s="8"/>
    </row>
    <row r="1066" spans="2:3" x14ac:dyDescent="0.45">
      <c r="B1066" s="8"/>
      <c r="C1066" s="8"/>
    </row>
    <row r="1067" spans="2:3" x14ac:dyDescent="0.45">
      <c r="B1067" s="8"/>
      <c r="C1067" s="8"/>
    </row>
    <row r="1068" spans="2:3" x14ac:dyDescent="0.45">
      <c r="B1068" s="8"/>
      <c r="C1068" s="8"/>
    </row>
    <row r="1069" spans="2:3" x14ac:dyDescent="0.45">
      <c r="B1069" s="8"/>
      <c r="C1069" s="8"/>
    </row>
    <row r="1070" spans="2:3" x14ac:dyDescent="0.45">
      <c r="B1070" s="8"/>
      <c r="C1070" s="8"/>
    </row>
    <row r="1071" spans="2:3" x14ac:dyDescent="0.45">
      <c r="B1071" s="8"/>
      <c r="C1071" s="8"/>
    </row>
    <row r="1072" spans="2:3" x14ac:dyDescent="0.45">
      <c r="B1072" s="8"/>
      <c r="C1072" s="8"/>
    </row>
    <row r="1073" spans="2:3" x14ac:dyDescent="0.45">
      <c r="B1073" s="8"/>
      <c r="C1073" s="8"/>
    </row>
    <row r="1074" spans="2:3" x14ac:dyDescent="0.45">
      <c r="B1074" s="8"/>
      <c r="C1074" s="8"/>
    </row>
    <row r="1075" spans="2:3" x14ac:dyDescent="0.45">
      <c r="B1075" s="8"/>
      <c r="C1075" s="8"/>
    </row>
    <row r="1076" spans="2:3" x14ac:dyDescent="0.45">
      <c r="B1076" s="8"/>
      <c r="C1076" s="8"/>
    </row>
    <row r="1077" spans="2:3" x14ac:dyDescent="0.45">
      <c r="B1077" s="8"/>
      <c r="C1077" s="8"/>
    </row>
    <row r="1078" spans="2:3" x14ac:dyDescent="0.45">
      <c r="B1078" s="8"/>
      <c r="C1078" s="8"/>
    </row>
    <row r="1079" spans="2:3" x14ac:dyDescent="0.45">
      <c r="B1079" s="8"/>
      <c r="C1079" s="8"/>
    </row>
    <row r="1080" spans="2:3" x14ac:dyDescent="0.45">
      <c r="B1080" s="8"/>
      <c r="C1080" s="8"/>
    </row>
    <row r="1081" spans="2:3" x14ac:dyDescent="0.45">
      <c r="B1081" s="8"/>
      <c r="C1081" s="8"/>
    </row>
    <row r="1082" spans="2:3" x14ac:dyDescent="0.45">
      <c r="B1082" s="8"/>
      <c r="C1082" s="8"/>
    </row>
    <row r="1083" spans="2:3" x14ac:dyDescent="0.45">
      <c r="B1083" s="8"/>
      <c r="C1083" s="8"/>
    </row>
    <row r="1084" spans="2:3" x14ac:dyDescent="0.45">
      <c r="B1084" s="8"/>
      <c r="C1084" s="8"/>
    </row>
    <row r="1085" spans="2:3" x14ac:dyDescent="0.45">
      <c r="B1085" s="8"/>
      <c r="C1085" s="8"/>
    </row>
    <row r="1086" spans="2:3" x14ac:dyDescent="0.45">
      <c r="B1086" s="8"/>
      <c r="C1086" s="8"/>
    </row>
    <row r="1087" spans="2:3" x14ac:dyDescent="0.45">
      <c r="B1087" s="8"/>
      <c r="C1087" s="8"/>
    </row>
    <row r="1088" spans="2:3" x14ac:dyDescent="0.45">
      <c r="B1088" s="8"/>
      <c r="C1088" s="8"/>
    </row>
    <row r="1089" spans="2:3" x14ac:dyDescent="0.45">
      <c r="B1089" s="8"/>
      <c r="C1089" s="8"/>
    </row>
    <row r="1090" spans="2:3" x14ac:dyDescent="0.45">
      <c r="B1090" s="8"/>
      <c r="C1090" s="8"/>
    </row>
    <row r="1091" spans="2:3" x14ac:dyDescent="0.45">
      <c r="B1091" s="8"/>
      <c r="C1091" s="8"/>
    </row>
    <row r="1092" spans="2:3" x14ac:dyDescent="0.45">
      <c r="B1092" s="8"/>
      <c r="C1092" s="8"/>
    </row>
    <row r="1093" spans="2:3" x14ac:dyDescent="0.45">
      <c r="B1093" s="8"/>
      <c r="C1093" s="8"/>
    </row>
    <row r="1094" spans="2:3" x14ac:dyDescent="0.45">
      <c r="B1094" s="8"/>
      <c r="C1094" s="8"/>
    </row>
    <row r="1095" spans="2:3" x14ac:dyDescent="0.45">
      <c r="B1095" s="8"/>
      <c r="C1095" s="8"/>
    </row>
    <row r="1096" spans="2:3" x14ac:dyDescent="0.45">
      <c r="B1096" s="8"/>
      <c r="C1096" s="8"/>
    </row>
    <row r="1097" spans="2:3" x14ac:dyDescent="0.45">
      <c r="B1097" s="8"/>
      <c r="C1097" s="8"/>
    </row>
    <row r="1098" spans="2:3" x14ac:dyDescent="0.45">
      <c r="B1098" s="8"/>
      <c r="C1098" s="8"/>
    </row>
    <row r="1099" spans="2:3" x14ac:dyDescent="0.45">
      <c r="B1099" s="8"/>
      <c r="C1099" s="8"/>
    </row>
    <row r="1100" spans="2:3" x14ac:dyDescent="0.45">
      <c r="B1100" s="8"/>
      <c r="C1100" s="8"/>
    </row>
    <row r="1101" spans="2:3" x14ac:dyDescent="0.45">
      <c r="B1101" s="8"/>
      <c r="C1101" s="8"/>
    </row>
    <row r="1102" spans="2:3" x14ac:dyDescent="0.45">
      <c r="B1102" s="8"/>
      <c r="C1102" s="8"/>
    </row>
    <row r="1103" spans="2:3" x14ac:dyDescent="0.45">
      <c r="B1103" s="8"/>
      <c r="C1103" s="8"/>
    </row>
    <row r="1104" spans="2:3" x14ac:dyDescent="0.45">
      <c r="B1104" s="8"/>
      <c r="C1104" s="8"/>
    </row>
    <row r="1105" spans="2:3" x14ac:dyDescent="0.45">
      <c r="B1105" s="8"/>
      <c r="C1105" s="8"/>
    </row>
    <row r="1106" spans="2:3" x14ac:dyDescent="0.45">
      <c r="B1106" s="8"/>
      <c r="C1106" s="8"/>
    </row>
    <row r="1107" spans="2:3" x14ac:dyDescent="0.45">
      <c r="B1107" s="8"/>
      <c r="C1107" s="8"/>
    </row>
    <row r="1108" spans="2:3" x14ac:dyDescent="0.45">
      <c r="B1108" s="8"/>
      <c r="C1108" s="8"/>
    </row>
    <row r="1109" spans="2:3" x14ac:dyDescent="0.45">
      <c r="B1109" s="8"/>
      <c r="C1109" s="8"/>
    </row>
    <row r="1110" spans="2:3" x14ac:dyDescent="0.45">
      <c r="B1110" s="8"/>
      <c r="C1110" s="8"/>
    </row>
    <row r="1111" spans="2:3" x14ac:dyDescent="0.45">
      <c r="B1111" s="8"/>
      <c r="C1111" s="8"/>
    </row>
    <row r="1112" spans="2:3" x14ac:dyDescent="0.45">
      <c r="B1112" s="8"/>
      <c r="C1112" s="8"/>
    </row>
    <row r="1113" spans="2:3" x14ac:dyDescent="0.45">
      <c r="B1113" s="8"/>
      <c r="C1113" s="8"/>
    </row>
    <row r="1114" spans="2:3" x14ac:dyDescent="0.45">
      <c r="B1114" s="8"/>
      <c r="C1114" s="8"/>
    </row>
    <row r="1115" spans="2:3" x14ac:dyDescent="0.45">
      <c r="B1115" s="8"/>
      <c r="C1115" s="8"/>
    </row>
    <row r="1116" spans="2:3" x14ac:dyDescent="0.45">
      <c r="B1116" s="8"/>
      <c r="C1116" s="8"/>
    </row>
    <row r="1117" spans="2:3" x14ac:dyDescent="0.45">
      <c r="B1117" s="8"/>
      <c r="C1117" s="8"/>
    </row>
    <row r="1118" spans="2:3" x14ac:dyDescent="0.45">
      <c r="B1118" s="8"/>
      <c r="C1118" s="8"/>
    </row>
    <row r="1119" spans="2:3" x14ac:dyDescent="0.45">
      <c r="B1119" s="8"/>
      <c r="C1119" s="8"/>
    </row>
    <row r="1120" spans="2:3" x14ac:dyDescent="0.45">
      <c r="B1120" s="8"/>
      <c r="C1120" s="8"/>
    </row>
    <row r="1121" spans="2:3" x14ac:dyDescent="0.45">
      <c r="B1121" s="8"/>
      <c r="C1121" s="8"/>
    </row>
    <row r="1122" spans="2:3" x14ac:dyDescent="0.45">
      <c r="B1122" s="8"/>
      <c r="C1122" s="8"/>
    </row>
    <row r="1123" spans="2:3" x14ac:dyDescent="0.45">
      <c r="B1123" s="8"/>
      <c r="C1123" s="8"/>
    </row>
    <row r="1124" spans="2:3" x14ac:dyDescent="0.45">
      <c r="B1124" s="8"/>
      <c r="C1124" s="8"/>
    </row>
    <row r="1125" spans="2:3" x14ac:dyDescent="0.45">
      <c r="B1125" s="8"/>
      <c r="C1125" s="8"/>
    </row>
    <row r="1126" spans="2:3" x14ac:dyDescent="0.45">
      <c r="B1126" s="8"/>
      <c r="C1126" s="8"/>
    </row>
    <row r="1127" spans="2:3" x14ac:dyDescent="0.45">
      <c r="B1127" s="8"/>
      <c r="C1127" s="8"/>
    </row>
    <row r="1128" spans="2:3" x14ac:dyDescent="0.45">
      <c r="B1128" s="8"/>
      <c r="C1128" s="8"/>
    </row>
    <row r="1129" spans="2:3" x14ac:dyDescent="0.45">
      <c r="B1129" s="8"/>
      <c r="C1129" s="8"/>
    </row>
    <row r="1130" spans="2:3" x14ac:dyDescent="0.45">
      <c r="B1130" s="8"/>
      <c r="C1130" s="8"/>
    </row>
    <row r="1131" spans="2:3" x14ac:dyDescent="0.45">
      <c r="B1131" s="8"/>
      <c r="C1131" s="8"/>
    </row>
    <row r="1132" spans="2:3" x14ac:dyDescent="0.45">
      <c r="B1132" s="8"/>
      <c r="C1132" s="8"/>
    </row>
    <row r="1133" spans="2:3" x14ac:dyDescent="0.45">
      <c r="B1133" s="8"/>
      <c r="C1133" s="8"/>
    </row>
    <row r="1134" spans="2:3" x14ac:dyDescent="0.45">
      <c r="B1134" s="8"/>
      <c r="C1134" s="8"/>
    </row>
    <row r="1135" spans="2:3" x14ac:dyDescent="0.45">
      <c r="B1135" s="8"/>
      <c r="C1135" s="8"/>
    </row>
    <row r="1136" spans="2:3" x14ac:dyDescent="0.45">
      <c r="B1136" s="8"/>
      <c r="C1136" s="8"/>
    </row>
    <row r="1137" spans="2:3" x14ac:dyDescent="0.45">
      <c r="B1137" s="8"/>
      <c r="C1137" s="8"/>
    </row>
    <row r="1138" spans="2:3" x14ac:dyDescent="0.45">
      <c r="B1138" s="8"/>
      <c r="C1138" s="8"/>
    </row>
    <row r="1139" spans="2:3" x14ac:dyDescent="0.45">
      <c r="B1139" s="8"/>
      <c r="C1139" s="8"/>
    </row>
    <row r="1140" spans="2:3" x14ac:dyDescent="0.45">
      <c r="B1140" s="8"/>
      <c r="C1140" s="8"/>
    </row>
    <row r="1141" spans="2:3" x14ac:dyDescent="0.45">
      <c r="B1141" s="8"/>
      <c r="C1141" s="8"/>
    </row>
    <row r="1142" spans="2:3" x14ac:dyDescent="0.45">
      <c r="B1142" s="8"/>
      <c r="C1142" s="8"/>
    </row>
    <row r="1143" spans="2:3" x14ac:dyDescent="0.45">
      <c r="B1143" s="8"/>
      <c r="C1143" s="8"/>
    </row>
    <row r="1144" spans="2:3" x14ac:dyDescent="0.45">
      <c r="B1144" s="8"/>
      <c r="C1144" s="8"/>
    </row>
    <row r="1145" spans="2:3" x14ac:dyDescent="0.45">
      <c r="B1145" s="8"/>
      <c r="C1145" s="8"/>
    </row>
    <row r="1146" spans="2:3" x14ac:dyDescent="0.45">
      <c r="B1146" s="8"/>
      <c r="C1146" s="8"/>
    </row>
    <row r="1147" spans="2:3" x14ac:dyDescent="0.45">
      <c r="B1147" s="8"/>
      <c r="C1147" s="8"/>
    </row>
    <row r="1148" spans="2:3" x14ac:dyDescent="0.45">
      <c r="B1148" s="8"/>
      <c r="C1148" s="8"/>
    </row>
    <row r="1149" spans="2:3" x14ac:dyDescent="0.45">
      <c r="B1149" s="8"/>
      <c r="C1149" s="8"/>
    </row>
    <row r="1150" spans="2:3" x14ac:dyDescent="0.45">
      <c r="B1150" s="8"/>
      <c r="C1150" s="8"/>
    </row>
    <row r="1151" spans="2:3" x14ac:dyDescent="0.45">
      <c r="B1151" s="8"/>
      <c r="C1151" s="8"/>
    </row>
    <row r="1152" spans="2:3" x14ac:dyDescent="0.45">
      <c r="B1152" s="8"/>
      <c r="C1152" s="8"/>
    </row>
    <row r="1153" spans="2:3" x14ac:dyDescent="0.45">
      <c r="B1153" s="8"/>
      <c r="C1153" s="8"/>
    </row>
    <row r="1154" spans="2:3" x14ac:dyDescent="0.45">
      <c r="B1154" s="8"/>
      <c r="C1154" s="8"/>
    </row>
    <row r="1155" spans="2:3" x14ac:dyDescent="0.45">
      <c r="B1155" s="8"/>
      <c r="C1155" s="8"/>
    </row>
    <row r="1156" spans="2:3" x14ac:dyDescent="0.45">
      <c r="B1156" s="8"/>
      <c r="C1156" s="8"/>
    </row>
    <row r="1157" spans="2:3" x14ac:dyDescent="0.45">
      <c r="B1157" s="8"/>
      <c r="C1157" s="8"/>
    </row>
    <row r="1158" spans="2:3" x14ac:dyDescent="0.45">
      <c r="B1158" s="8"/>
      <c r="C1158" s="8"/>
    </row>
    <row r="1159" spans="2:3" x14ac:dyDescent="0.45">
      <c r="B1159" s="8"/>
      <c r="C1159" s="8"/>
    </row>
    <row r="1160" spans="2:3" x14ac:dyDescent="0.45">
      <c r="B1160" s="8"/>
      <c r="C1160" s="8"/>
    </row>
    <row r="1161" spans="2:3" x14ac:dyDescent="0.45">
      <c r="B1161" s="8"/>
      <c r="C1161" s="8"/>
    </row>
    <row r="1162" spans="2:3" x14ac:dyDescent="0.45">
      <c r="B1162" s="8"/>
      <c r="C1162" s="8"/>
    </row>
    <row r="1163" spans="2:3" x14ac:dyDescent="0.45">
      <c r="B1163" s="8"/>
      <c r="C1163" s="8"/>
    </row>
    <row r="1164" spans="2:3" x14ac:dyDescent="0.45">
      <c r="B1164" s="8"/>
      <c r="C1164" s="8"/>
    </row>
    <row r="1165" spans="2:3" x14ac:dyDescent="0.45">
      <c r="B1165" s="8"/>
      <c r="C1165" s="8"/>
    </row>
    <row r="1166" spans="2:3" x14ac:dyDescent="0.45">
      <c r="B1166" s="8"/>
      <c r="C1166" s="8"/>
    </row>
    <row r="1167" spans="2:3" x14ac:dyDescent="0.45">
      <c r="B1167" s="8"/>
      <c r="C1167" s="8"/>
    </row>
    <row r="1168" spans="2:3" x14ac:dyDescent="0.45">
      <c r="B1168" s="8"/>
      <c r="C1168" s="8"/>
    </row>
    <row r="1169" spans="2:3" x14ac:dyDescent="0.45">
      <c r="B1169" s="8"/>
      <c r="C1169" s="8"/>
    </row>
    <row r="1170" spans="2:3" x14ac:dyDescent="0.45">
      <c r="B1170" s="8"/>
      <c r="C1170" s="8"/>
    </row>
    <row r="1171" spans="2:3" x14ac:dyDescent="0.45">
      <c r="B1171" s="8"/>
      <c r="C1171" s="8"/>
    </row>
    <row r="1172" spans="2:3" x14ac:dyDescent="0.45">
      <c r="B1172" s="8"/>
      <c r="C1172" s="8"/>
    </row>
    <row r="1173" spans="2:3" x14ac:dyDescent="0.45">
      <c r="B1173" s="8"/>
      <c r="C1173" s="8"/>
    </row>
    <row r="1174" spans="2:3" x14ac:dyDescent="0.45">
      <c r="B1174" s="8"/>
      <c r="C1174" s="8"/>
    </row>
    <row r="1175" spans="2:3" x14ac:dyDescent="0.45">
      <c r="B1175" s="8"/>
      <c r="C1175" s="8"/>
    </row>
    <row r="1176" spans="2:3" x14ac:dyDescent="0.45">
      <c r="B1176" s="8"/>
      <c r="C1176" s="8"/>
    </row>
    <row r="1177" spans="2:3" x14ac:dyDescent="0.45">
      <c r="B1177" s="8"/>
      <c r="C1177" s="8"/>
    </row>
    <row r="1178" spans="2:3" x14ac:dyDescent="0.45">
      <c r="B1178" s="8"/>
      <c r="C1178" s="8"/>
    </row>
    <row r="1179" spans="2:3" x14ac:dyDescent="0.45">
      <c r="B1179" s="8"/>
      <c r="C1179" s="8"/>
    </row>
    <row r="1180" spans="2:3" x14ac:dyDescent="0.45">
      <c r="B1180" s="8"/>
      <c r="C1180" s="8"/>
    </row>
    <row r="1181" spans="2:3" x14ac:dyDescent="0.45">
      <c r="B1181" s="8"/>
      <c r="C1181" s="8"/>
    </row>
    <row r="1182" spans="2:3" x14ac:dyDescent="0.45">
      <c r="B1182" s="8"/>
      <c r="C1182" s="8"/>
    </row>
    <row r="1183" spans="2:3" x14ac:dyDescent="0.45">
      <c r="B1183" s="8"/>
      <c r="C1183" s="8"/>
    </row>
    <row r="1184" spans="2:3" x14ac:dyDescent="0.45">
      <c r="B1184" s="8"/>
      <c r="C1184" s="8"/>
    </row>
    <row r="1185" spans="2:3" x14ac:dyDescent="0.45">
      <c r="B1185" s="8"/>
      <c r="C1185" s="8"/>
    </row>
    <row r="1186" spans="2:3" x14ac:dyDescent="0.45">
      <c r="B1186" s="8"/>
      <c r="C1186" s="8"/>
    </row>
    <row r="1187" spans="2:3" x14ac:dyDescent="0.45">
      <c r="B1187" s="8"/>
      <c r="C1187" s="8"/>
    </row>
    <row r="1188" spans="2:3" x14ac:dyDescent="0.45">
      <c r="B1188" s="8"/>
      <c r="C1188" s="8"/>
    </row>
    <row r="1189" spans="2:3" x14ac:dyDescent="0.45">
      <c r="B1189" s="8"/>
      <c r="C1189" s="8"/>
    </row>
    <row r="1190" spans="2:3" x14ac:dyDescent="0.45">
      <c r="B1190" s="8"/>
      <c r="C1190" s="8"/>
    </row>
    <row r="1191" spans="2:3" x14ac:dyDescent="0.45">
      <c r="B1191" s="8"/>
      <c r="C1191" s="8"/>
    </row>
    <row r="1192" spans="2:3" x14ac:dyDescent="0.45">
      <c r="B1192" s="8"/>
      <c r="C1192" s="8"/>
    </row>
    <row r="1193" spans="2:3" x14ac:dyDescent="0.45">
      <c r="B1193" s="8"/>
      <c r="C1193" s="8"/>
    </row>
    <row r="1194" spans="2:3" x14ac:dyDescent="0.45">
      <c r="B1194" s="8"/>
      <c r="C1194" s="8"/>
    </row>
    <row r="1195" spans="2:3" x14ac:dyDescent="0.45">
      <c r="B1195" s="8"/>
      <c r="C1195" s="8"/>
    </row>
    <row r="1196" spans="2:3" x14ac:dyDescent="0.45">
      <c r="B1196" s="8"/>
      <c r="C1196" s="8"/>
    </row>
    <row r="1197" spans="2:3" x14ac:dyDescent="0.45">
      <c r="B1197" s="8"/>
      <c r="C1197" s="8"/>
    </row>
    <row r="1198" spans="2:3" x14ac:dyDescent="0.45">
      <c r="B1198" s="8"/>
      <c r="C1198" s="8"/>
    </row>
    <row r="1199" spans="2:3" x14ac:dyDescent="0.45">
      <c r="B1199" s="8"/>
      <c r="C1199" s="8"/>
    </row>
    <row r="1200" spans="2:3" x14ac:dyDescent="0.45">
      <c r="B1200" s="8"/>
      <c r="C1200" s="8"/>
    </row>
    <row r="1201" spans="2:3" x14ac:dyDescent="0.45">
      <c r="B1201" s="8"/>
      <c r="C1201" s="8"/>
    </row>
    <row r="1202" spans="2:3" x14ac:dyDescent="0.45">
      <c r="B1202" s="8"/>
      <c r="C1202" s="8"/>
    </row>
    <row r="1203" spans="2:3" x14ac:dyDescent="0.45">
      <c r="B1203" s="8"/>
      <c r="C1203" s="8"/>
    </row>
    <row r="1204" spans="2:3" x14ac:dyDescent="0.45">
      <c r="B1204" s="8"/>
      <c r="C1204" s="8"/>
    </row>
    <row r="1205" spans="2:3" x14ac:dyDescent="0.45">
      <c r="B1205" s="8"/>
      <c r="C1205" s="8"/>
    </row>
    <row r="1206" spans="2:3" x14ac:dyDescent="0.45">
      <c r="B1206" s="8"/>
      <c r="C1206" s="8"/>
    </row>
    <row r="1207" spans="2:3" x14ac:dyDescent="0.45">
      <c r="B1207" s="8"/>
      <c r="C1207" s="8"/>
    </row>
    <row r="1208" spans="2:3" x14ac:dyDescent="0.45">
      <c r="B1208" s="8"/>
      <c r="C1208" s="8"/>
    </row>
    <row r="1209" spans="2:3" x14ac:dyDescent="0.45">
      <c r="B1209" s="8"/>
      <c r="C1209" s="8"/>
    </row>
    <row r="1210" spans="2:3" x14ac:dyDescent="0.45">
      <c r="B1210" s="8"/>
      <c r="C1210" s="8"/>
    </row>
    <row r="1211" spans="2:3" x14ac:dyDescent="0.45">
      <c r="B1211" s="8"/>
      <c r="C1211" s="8"/>
    </row>
    <row r="1212" spans="2:3" x14ac:dyDescent="0.45">
      <c r="B1212" s="8"/>
      <c r="C1212" s="8"/>
    </row>
    <row r="1213" spans="2:3" x14ac:dyDescent="0.45">
      <c r="B1213" s="8"/>
      <c r="C1213" s="8"/>
    </row>
    <row r="1214" spans="2:3" x14ac:dyDescent="0.45">
      <c r="B1214" s="8"/>
      <c r="C1214" s="8"/>
    </row>
    <row r="1215" spans="2:3" x14ac:dyDescent="0.45">
      <c r="B1215" s="8"/>
      <c r="C1215" s="8"/>
    </row>
    <row r="1216" spans="2:3" x14ac:dyDescent="0.45">
      <c r="B1216" s="8"/>
      <c r="C1216" s="8"/>
    </row>
    <row r="1217" spans="2:3" x14ac:dyDescent="0.45">
      <c r="B1217" s="8"/>
      <c r="C1217" s="8"/>
    </row>
    <row r="1218" spans="2:3" x14ac:dyDescent="0.45">
      <c r="B1218" s="8"/>
      <c r="C1218" s="8"/>
    </row>
    <row r="1219" spans="2:3" x14ac:dyDescent="0.45">
      <c r="B1219" s="8"/>
      <c r="C1219" s="8"/>
    </row>
    <row r="1220" spans="2:3" x14ac:dyDescent="0.45">
      <c r="B1220" s="8"/>
      <c r="C1220" s="8"/>
    </row>
    <row r="1221" spans="2:3" x14ac:dyDescent="0.45">
      <c r="B1221" s="8"/>
      <c r="C1221" s="8"/>
    </row>
    <row r="1222" spans="2:3" x14ac:dyDescent="0.45">
      <c r="B1222" s="8"/>
      <c r="C1222" s="8"/>
    </row>
    <row r="1223" spans="2:3" x14ac:dyDescent="0.45">
      <c r="B1223" s="8"/>
      <c r="C1223" s="8"/>
    </row>
    <row r="1224" spans="2:3" x14ac:dyDescent="0.45">
      <c r="B1224" s="8"/>
      <c r="C1224" s="8"/>
    </row>
    <row r="1225" spans="2:3" x14ac:dyDescent="0.45">
      <c r="B1225" s="8"/>
      <c r="C1225" s="8"/>
    </row>
    <row r="1226" spans="2:3" x14ac:dyDescent="0.45">
      <c r="B1226" s="8"/>
      <c r="C1226" s="8"/>
    </row>
    <row r="1227" spans="2:3" x14ac:dyDescent="0.45">
      <c r="B1227" s="8"/>
      <c r="C1227" s="8"/>
    </row>
    <row r="1228" spans="2:3" x14ac:dyDescent="0.45">
      <c r="B1228" s="8"/>
      <c r="C1228" s="8"/>
    </row>
    <row r="1229" spans="2:3" x14ac:dyDescent="0.45">
      <c r="B1229" s="8"/>
      <c r="C1229" s="8"/>
    </row>
    <row r="1230" spans="2:3" x14ac:dyDescent="0.45">
      <c r="B1230" s="8"/>
      <c r="C1230" s="8"/>
    </row>
    <row r="1231" spans="2:3" x14ac:dyDescent="0.45">
      <c r="B1231" s="8"/>
      <c r="C1231" s="8"/>
    </row>
    <row r="1232" spans="2:3" x14ac:dyDescent="0.45">
      <c r="B1232" s="8"/>
      <c r="C1232" s="8"/>
    </row>
    <row r="1233" spans="2:3" x14ac:dyDescent="0.45">
      <c r="B1233" s="8"/>
      <c r="C1233" s="8"/>
    </row>
    <row r="1234" spans="2:3" x14ac:dyDescent="0.45">
      <c r="B1234" s="8"/>
      <c r="C1234" s="8"/>
    </row>
    <row r="1235" spans="2:3" x14ac:dyDescent="0.45">
      <c r="B1235" s="8"/>
      <c r="C1235" s="8"/>
    </row>
    <row r="1236" spans="2:3" x14ac:dyDescent="0.45">
      <c r="B1236" s="8"/>
      <c r="C1236" s="8"/>
    </row>
    <row r="1237" spans="2:3" x14ac:dyDescent="0.45">
      <c r="B1237" s="8"/>
      <c r="C1237" s="8"/>
    </row>
    <row r="1238" spans="2:3" x14ac:dyDescent="0.45">
      <c r="B1238" s="8"/>
      <c r="C1238" s="8"/>
    </row>
    <row r="1239" spans="2:3" x14ac:dyDescent="0.45">
      <c r="B1239" s="8"/>
      <c r="C1239" s="8"/>
    </row>
    <row r="1240" spans="2:3" x14ac:dyDescent="0.45">
      <c r="B1240" s="8"/>
      <c r="C1240" s="8"/>
    </row>
    <row r="1241" spans="2:3" x14ac:dyDescent="0.45">
      <c r="B1241" s="8"/>
      <c r="C1241" s="8"/>
    </row>
    <row r="1242" spans="2:3" x14ac:dyDescent="0.45">
      <c r="B1242" s="8"/>
      <c r="C1242" s="8"/>
    </row>
    <row r="1243" spans="2:3" x14ac:dyDescent="0.45">
      <c r="B1243" s="8"/>
      <c r="C1243" s="8"/>
    </row>
    <row r="1244" spans="2:3" x14ac:dyDescent="0.45">
      <c r="B1244" s="8"/>
      <c r="C1244" s="8"/>
    </row>
    <row r="1245" spans="2:3" x14ac:dyDescent="0.45">
      <c r="B1245" s="8"/>
      <c r="C1245" s="8"/>
    </row>
    <row r="1246" spans="2:3" x14ac:dyDescent="0.45">
      <c r="B1246" s="8"/>
      <c r="C1246" s="8"/>
    </row>
    <row r="1247" spans="2:3" x14ac:dyDescent="0.45">
      <c r="B1247" s="8"/>
      <c r="C1247" s="8"/>
    </row>
    <row r="1248" spans="2:3" x14ac:dyDescent="0.45">
      <c r="B1248" s="8"/>
      <c r="C1248" s="8"/>
    </row>
    <row r="1249" spans="2:3" x14ac:dyDescent="0.45">
      <c r="B1249" s="8"/>
      <c r="C1249" s="8"/>
    </row>
    <row r="1250" spans="2:3" x14ac:dyDescent="0.45">
      <c r="B1250" s="8"/>
      <c r="C1250" s="8"/>
    </row>
    <row r="1251" spans="2:3" x14ac:dyDescent="0.45">
      <c r="B1251" s="8"/>
      <c r="C1251" s="8"/>
    </row>
    <row r="1252" spans="2:3" x14ac:dyDescent="0.45">
      <c r="B1252" s="8"/>
      <c r="C1252" s="8"/>
    </row>
    <row r="1253" spans="2:3" x14ac:dyDescent="0.45">
      <c r="B1253" s="8"/>
      <c r="C1253" s="8"/>
    </row>
    <row r="1254" spans="2:3" x14ac:dyDescent="0.45">
      <c r="B1254" s="8"/>
      <c r="C1254" s="8"/>
    </row>
    <row r="1255" spans="2:3" x14ac:dyDescent="0.45">
      <c r="B1255" s="8"/>
      <c r="C1255" s="8"/>
    </row>
    <row r="1256" spans="2:3" x14ac:dyDescent="0.45">
      <c r="B1256" s="8"/>
      <c r="C1256" s="8"/>
    </row>
    <row r="1257" spans="2:3" x14ac:dyDescent="0.45">
      <c r="B1257" s="8"/>
      <c r="C1257" s="8"/>
    </row>
    <row r="1258" spans="2:3" x14ac:dyDescent="0.45">
      <c r="B1258" s="8"/>
      <c r="C1258" s="8"/>
    </row>
    <row r="1259" spans="2:3" x14ac:dyDescent="0.45">
      <c r="B1259" s="8"/>
      <c r="C1259" s="8"/>
    </row>
    <row r="1260" spans="2:3" x14ac:dyDescent="0.45">
      <c r="B1260" s="8"/>
      <c r="C1260" s="8"/>
    </row>
    <row r="1261" spans="2:3" x14ac:dyDescent="0.45">
      <c r="B1261" s="8"/>
      <c r="C1261" s="8"/>
    </row>
    <row r="1262" spans="2:3" x14ac:dyDescent="0.45">
      <c r="B1262" s="8"/>
      <c r="C1262" s="8"/>
    </row>
    <row r="1263" spans="2:3" x14ac:dyDescent="0.45">
      <c r="B1263" s="8"/>
      <c r="C1263" s="8"/>
    </row>
    <row r="1264" spans="2:3" x14ac:dyDescent="0.45">
      <c r="B1264" s="8"/>
      <c r="C1264" s="8"/>
    </row>
    <row r="1265" spans="2:3" x14ac:dyDescent="0.45">
      <c r="B1265" s="8"/>
      <c r="C1265" s="8"/>
    </row>
    <row r="1266" spans="2:3" x14ac:dyDescent="0.45">
      <c r="B1266" s="8"/>
      <c r="C1266" s="8"/>
    </row>
    <row r="1267" spans="2:3" x14ac:dyDescent="0.45">
      <c r="B1267" s="8"/>
      <c r="C1267" s="8"/>
    </row>
    <row r="1268" spans="2:3" x14ac:dyDescent="0.45">
      <c r="B1268" s="8"/>
      <c r="C1268" s="8"/>
    </row>
    <row r="1269" spans="2:3" x14ac:dyDescent="0.45">
      <c r="B1269" s="8"/>
      <c r="C1269" s="8"/>
    </row>
    <row r="1270" spans="2:3" x14ac:dyDescent="0.45">
      <c r="B1270" s="8"/>
      <c r="C1270" s="8"/>
    </row>
    <row r="1271" spans="2:3" x14ac:dyDescent="0.45">
      <c r="B1271" s="8"/>
      <c r="C1271" s="8"/>
    </row>
    <row r="1272" spans="2:3" x14ac:dyDescent="0.45">
      <c r="B1272" s="8"/>
      <c r="C1272" s="8"/>
    </row>
    <row r="1273" spans="2:3" x14ac:dyDescent="0.45">
      <c r="B1273" s="8"/>
      <c r="C1273" s="8"/>
    </row>
    <row r="1274" spans="2:3" x14ac:dyDescent="0.45">
      <c r="B1274" s="8"/>
      <c r="C1274" s="8"/>
    </row>
    <row r="1275" spans="2:3" x14ac:dyDescent="0.45">
      <c r="B1275" s="8"/>
      <c r="C1275" s="8"/>
    </row>
    <row r="1276" spans="2:3" x14ac:dyDescent="0.45">
      <c r="B1276" s="8"/>
      <c r="C1276" s="8"/>
    </row>
    <row r="1277" spans="2:3" x14ac:dyDescent="0.45">
      <c r="B1277" s="8"/>
      <c r="C1277" s="8"/>
    </row>
    <row r="1278" spans="2:3" x14ac:dyDescent="0.45">
      <c r="B1278" s="8"/>
      <c r="C1278" s="8"/>
    </row>
    <row r="1279" spans="2:3" x14ac:dyDescent="0.45">
      <c r="B1279" s="8"/>
      <c r="C1279" s="8"/>
    </row>
    <row r="1280" spans="2:3" x14ac:dyDescent="0.45">
      <c r="B1280" s="8"/>
      <c r="C1280" s="8"/>
    </row>
    <row r="1281" spans="2:3" x14ac:dyDescent="0.45">
      <c r="B1281" s="8"/>
      <c r="C1281" s="8"/>
    </row>
    <row r="1282" spans="2:3" x14ac:dyDescent="0.45">
      <c r="B1282" s="8"/>
      <c r="C1282" s="8"/>
    </row>
    <row r="1283" spans="2:3" x14ac:dyDescent="0.45">
      <c r="B1283" s="8"/>
      <c r="C1283" s="8"/>
    </row>
    <row r="1284" spans="2:3" x14ac:dyDescent="0.45">
      <c r="B1284" s="8"/>
      <c r="C1284" s="8"/>
    </row>
    <row r="1285" spans="2:3" x14ac:dyDescent="0.45">
      <c r="B1285" s="8"/>
      <c r="C1285" s="8"/>
    </row>
    <row r="1286" spans="2:3" x14ac:dyDescent="0.45">
      <c r="B1286" s="8"/>
      <c r="C1286" s="8"/>
    </row>
    <row r="1287" spans="2:3" x14ac:dyDescent="0.45">
      <c r="B1287" s="8"/>
      <c r="C1287" s="8"/>
    </row>
    <row r="1288" spans="2:3" x14ac:dyDescent="0.45">
      <c r="B1288" s="8"/>
      <c r="C1288" s="8"/>
    </row>
    <row r="1289" spans="2:3" x14ac:dyDescent="0.45">
      <c r="B1289" s="8"/>
      <c r="C1289" s="8"/>
    </row>
    <row r="1290" spans="2:3" x14ac:dyDescent="0.45">
      <c r="B1290" s="8"/>
      <c r="C1290" s="8"/>
    </row>
    <row r="1291" spans="2:3" x14ac:dyDescent="0.45">
      <c r="B1291" s="8"/>
      <c r="C1291" s="8"/>
    </row>
    <row r="1292" spans="2:3" x14ac:dyDescent="0.45">
      <c r="B1292" s="8"/>
      <c r="C1292" s="8"/>
    </row>
    <row r="1293" spans="2:3" x14ac:dyDescent="0.45">
      <c r="B1293" s="8"/>
      <c r="C1293" s="8"/>
    </row>
    <row r="1294" spans="2:3" x14ac:dyDescent="0.45">
      <c r="B1294" s="8"/>
      <c r="C1294" s="8"/>
    </row>
    <row r="1295" spans="2:3" x14ac:dyDescent="0.45">
      <c r="B1295" s="8"/>
      <c r="C1295" s="8"/>
    </row>
    <row r="1296" spans="2:3" x14ac:dyDescent="0.45">
      <c r="B1296" s="8"/>
      <c r="C1296" s="8"/>
    </row>
    <row r="1297" spans="2:3" x14ac:dyDescent="0.45">
      <c r="B1297" s="8"/>
      <c r="C1297" s="8"/>
    </row>
    <row r="1298" spans="2:3" x14ac:dyDescent="0.45">
      <c r="B1298" s="8"/>
      <c r="C1298" s="8"/>
    </row>
    <row r="1299" spans="2:3" x14ac:dyDescent="0.45">
      <c r="B1299" s="8"/>
      <c r="C1299" s="8"/>
    </row>
    <row r="1300" spans="2:3" x14ac:dyDescent="0.45">
      <c r="B1300" s="8"/>
      <c r="C1300" s="8"/>
    </row>
    <row r="1301" spans="2:3" x14ac:dyDescent="0.45">
      <c r="B1301" s="8"/>
      <c r="C1301" s="8"/>
    </row>
    <row r="1302" spans="2:3" x14ac:dyDescent="0.45">
      <c r="B1302" s="8"/>
      <c r="C1302" s="8"/>
    </row>
    <row r="1303" spans="2:3" x14ac:dyDescent="0.45">
      <c r="B1303" s="8"/>
      <c r="C1303" s="8"/>
    </row>
    <row r="1304" spans="2:3" x14ac:dyDescent="0.45">
      <c r="B1304" s="8"/>
      <c r="C1304" s="8"/>
    </row>
    <row r="1305" spans="2:3" x14ac:dyDescent="0.45">
      <c r="B1305" s="8"/>
      <c r="C1305" s="8"/>
    </row>
    <row r="1306" spans="2:3" x14ac:dyDescent="0.45">
      <c r="B1306" s="8"/>
      <c r="C1306" s="8"/>
    </row>
    <row r="1307" spans="2:3" x14ac:dyDescent="0.45">
      <c r="B1307" s="8"/>
      <c r="C1307" s="8"/>
    </row>
    <row r="1308" spans="2:3" x14ac:dyDescent="0.45">
      <c r="B1308" s="8"/>
      <c r="C1308" s="8"/>
    </row>
    <row r="1309" spans="2:3" x14ac:dyDescent="0.45">
      <c r="B1309" s="8"/>
      <c r="C1309" s="8"/>
    </row>
    <row r="1310" spans="2:3" x14ac:dyDescent="0.45">
      <c r="B1310" s="8"/>
      <c r="C1310" s="8"/>
    </row>
    <row r="1311" spans="2:3" x14ac:dyDescent="0.45">
      <c r="B1311" s="8"/>
      <c r="C1311" s="8"/>
    </row>
    <row r="1312" spans="2:3" x14ac:dyDescent="0.45">
      <c r="B1312" s="8"/>
      <c r="C1312" s="8"/>
    </row>
    <row r="1313" spans="2:3" x14ac:dyDescent="0.45">
      <c r="B1313" s="8"/>
      <c r="C1313" s="8"/>
    </row>
    <row r="1314" spans="2:3" x14ac:dyDescent="0.45">
      <c r="B1314" s="8"/>
      <c r="C1314" s="8"/>
    </row>
    <row r="1315" spans="2:3" x14ac:dyDescent="0.45">
      <c r="B1315" s="8"/>
      <c r="C1315" s="8"/>
    </row>
    <row r="1316" spans="2:3" x14ac:dyDescent="0.45">
      <c r="B1316" s="8"/>
      <c r="C1316" s="8"/>
    </row>
    <row r="1317" spans="2:3" x14ac:dyDescent="0.45">
      <c r="B1317" s="8"/>
      <c r="C1317" s="8"/>
    </row>
    <row r="1318" spans="2:3" x14ac:dyDescent="0.45">
      <c r="B1318" s="8"/>
      <c r="C1318" s="8"/>
    </row>
    <row r="1319" spans="2:3" x14ac:dyDescent="0.45">
      <c r="B1319" s="8"/>
      <c r="C1319" s="8"/>
    </row>
    <row r="1320" spans="2:3" x14ac:dyDescent="0.45">
      <c r="B1320" s="8"/>
      <c r="C1320" s="8"/>
    </row>
    <row r="1321" spans="2:3" x14ac:dyDescent="0.45">
      <c r="B1321" s="8"/>
      <c r="C1321" s="8"/>
    </row>
    <row r="1322" spans="2:3" x14ac:dyDescent="0.45">
      <c r="B1322" s="8"/>
      <c r="C1322" s="8"/>
    </row>
    <row r="1323" spans="2:3" x14ac:dyDescent="0.45">
      <c r="B1323" s="8"/>
      <c r="C1323" s="8"/>
    </row>
    <row r="1324" spans="2:3" x14ac:dyDescent="0.45">
      <c r="B1324" s="8"/>
      <c r="C1324" s="8"/>
    </row>
    <row r="1325" spans="2:3" x14ac:dyDescent="0.45">
      <c r="B1325" s="8"/>
      <c r="C1325" s="8"/>
    </row>
    <row r="1326" spans="2:3" x14ac:dyDescent="0.45">
      <c r="B1326" s="8"/>
      <c r="C1326" s="8"/>
    </row>
    <row r="1327" spans="2:3" x14ac:dyDescent="0.45">
      <c r="B1327" s="8"/>
      <c r="C1327" s="8"/>
    </row>
    <row r="1328" spans="2:3" x14ac:dyDescent="0.45">
      <c r="B1328" s="8"/>
      <c r="C1328" s="8"/>
    </row>
    <row r="1329" spans="2:3" x14ac:dyDescent="0.45">
      <c r="B1329" s="8"/>
      <c r="C1329" s="8"/>
    </row>
    <row r="1330" spans="2:3" x14ac:dyDescent="0.45">
      <c r="B1330" s="8"/>
      <c r="C1330" s="8"/>
    </row>
    <row r="1331" spans="2:3" x14ac:dyDescent="0.45">
      <c r="B1331" s="8"/>
      <c r="C1331" s="8"/>
    </row>
    <row r="1332" spans="2:3" x14ac:dyDescent="0.45">
      <c r="B1332" s="8"/>
      <c r="C1332" s="8"/>
    </row>
    <row r="1333" spans="2:3" x14ac:dyDescent="0.45">
      <c r="B1333" s="8"/>
      <c r="C1333" s="8"/>
    </row>
    <row r="1334" spans="2:3" x14ac:dyDescent="0.45">
      <c r="B1334" s="8"/>
      <c r="C1334" s="8"/>
    </row>
    <row r="1335" spans="2:3" x14ac:dyDescent="0.45">
      <c r="B1335" s="8"/>
      <c r="C1335" s="8"/>
    </row>
    <row r="1336" spans="2:3" x14ac:dyDescent="0.45">
      <c r="B1336" s="8"/>
      <c r="C1336" s="8"/>
    </row>
    <row r="1337" spans="2:3" x14ac:dyDescent="0.45">
      <c r="B1337" s="8"/>
      <c r="C1337" s="8"/>
    </row>
    <row r="1338" spans="2:3" x14ac:dyDescent="0.45">
      <c r="B1338" s="8"/>
      <c r="C1338" s="8"/>
    </row>
    <row r="1339" spans="2:3" x14ac:dyDescent="0.45">
      <c r="B1339" s="8"/>
      <c r="C1339" s="8"/>
    </row>
    <row r="1340" spans="2:3" x14ac:dyDescent="0.45">
      <c r="B1340" s="8"/>
      <c r="C1340" s="8"/>
    </row>
    <row r="1341" spans="2:3" x14ac:dyDescent="0.45">
      <c r="B1341" s="8"/>
      <c r="C1341" s="8"/>
    </row>
    <row r="1342" spans="2:3" x14ac:dyDescent="0.45">
      <c r="B1342" s="8"/>
      <c r="C1342" s="8"/>
    </row>
    <row r="1343" spans="2:3" x14ac:dyDescent="0.45">
      <c r="B1343" s="8"/>
      <c r="C1343" s="8"/>
    </row>
    <row r="1344" spans="2:3" x14ac:dyDescent="0.45">
      <c r="B1344" s="8"/>
      <c r="C1344" s="8"/>
    </row>
    <row r="1345" spans="2:3" x14ac:dyDescent="0.45">
      <c r="B1345" s="8"/>
      <c r="C1345" s="8"/>
    </row>
    <row r="1346" spans="2:3" x14ac:dyDescent="0.45">
      <c r="B1346" s="8"/>
      <c r="C1346" s="8"/>
    </row>
    <row r="1347" spans="2:3" x14ac:dyDescent="0.45">
      <c r="B1347" s="8"/>
      <c r="C1347" s="8"/>
    </row>
    <row r="1348" spans="2:3" x14ac:dyDescent="0.45">
      <c r="B1348" s="8"/>
      <c r="C1348" s="8"/>
    </row>
    <row r="1349" spans="2:3" x14ac:dyDescent="0.45">
      <c r="B1349" s="8"/>
      <c r="C1349" s="8"/>
    </row>
    <row r="1350" spans="2:3" x14ac:dyDescent="0.45">
      <c r="B1350" s="8"/>
      <c r="C1350" s="8"/>
    </row>
    <row r="1351" spans="2:3" x14ac:dyDescent="0.45">
      <c r="B1351" s="8"/>
      <c r="C1351" s="8"/>
    </row>
    <row r="1352" spans="2:3" x14ac:dyDescent="0.45">
      <c r="B1352" s="8"/>
      <c r="C1352" s="8"/>
    </row>
    <row r="1353" spans="2:3" x14ac:dyDescent="0.45">
      <c r="B1353" s="8"/>
      <c r="C1353" s="8"/>
    </row>
    <row r="1354" spans="2:3" x14ac:dyDescent="0.45">
      <c r="B1354" s="8"/>
      <c r="C1354" s="8"/>
    </row>
    <row r="1355" spans="2:3" x14ac:dyDescent="0.45">
      <c r="B1355" s="8"/>
      <c r="C1355" s="8"/>
    </row>
    <row r="1356" spans="2:3" x14ac:dyDescent="0.45">
      <c r="B1356" s="8"/>
      <c r="C1356" s="8"/>
    </row>
    <row r="1357" spans="2:3" x14ac:dyDescent="0.45">
      <c r="B1357" s="8"/>
      <c r="C1357" s="8"/>
    </row>
    <row r="1358" spans="2:3" x14ac:dyDescent="0.45">
      <c r="B1358" s="8"/>
      <c r="C1358" s="8"/>
    </row>
    <row r="1359" spans="2:3" x14ac:dyDescent="0.45">
      <c r="B1359" s="8"/>
      <c r="C1359" s="8"/>
    </row>
    <row r="1360" spans="2:3" x14ac:dyDescent="0.45">
      <c r="B1360" s="8"/>
      <c r="C1360" s="8"/>
    </row>
    <row r="1361" spans="2:3" x14ac:dyDescent="0.45">
      <c r="B1361" s="8"/>
      <c r="C1361" s="8"/>
    </row>
    <row r="1362" spans="2:3" x14ac:dyDescent="0.45">
      <c r="B1362" s="8"/>
      <c r="C1362" s="8"/>
    </row>
    <row r="1363" spans="2:3" x14ac:dyDescent="0.45">
      <c r="B1363" s="8"/>
      <c r="C1363" s="8"/>
    </row>
    <row r="1364" spans="2:3" x14ac:dyDescent="0.45">
      <c r="B1364" s="8"/>
      <c r="C1364" s="8"/>
    </row>
    <row r="1365" spans="2:3" x14ac:dyDescent="0.45">
      <c r="B1365" s="8"/>
      <c r="C1365" s="8"/>
    </row>
    <row r="1366" spans="2:3" x14ac:dyDescent="0.45">
      <c r="B1366" s="8"/>
      <c r="C1366" s="8"/>
    </row>
    <row r="1367" spans="2:3" x14ac:dyDescent="0.45">
      <c r="B1367" s="8"/>
      <c r="C1367" s="8"/>
    </row>
    <row r="1368" spans="2:3" x14ac:dyDescent="0.45">
      <c r="B1368" s="8"/>
      <c r="C1368" s="8"/>
    </row>
    <row r="1369" spans="2:3" x14ac:dyDescent="0.45">
      <c r="B1369" s="8"/>
      <c r="C1369" s="8"/>
    </row>
    <row r="1370" spans="2:3" x14ac:dyDescent="0.45">
      <c r="B1370" s="8"/>
      <c r="C1370" s="8"/>
    </row>
    <row r="1371" spans="2:3" x14ac:dyDescent="0.45">
      <c r="B1371" s="8"/>
      <c r="C1371" s="8"/>
    </row>
    <row r="1372" spans="2:3" x14ac:dyDescent="0.45">
      <c r="B1372" s="8"/>
      <c r="C1372" s="8"/>
    </row>
    <row r="1373" spans="2:3" x14ac:dyDescent="0.45">
      <c r="B1373" s="8"/>
      <c r="C1373" s="8"/>
    </row>
    <row r="1374" spans="2:3" x14ac:dyDescent="0.45">
      <c r="B1374" s="8"/>
      <c r="C1374" s="8"/>
    </row>
    <row r="1375" spans="2:3" x14ac:dyDescent="0.45">
      <c r="B1375" s="8"/>
      <c r="C1375" s="8"/>
    </row>
    <row r="1376" spans="2:3" x14ac:dyDescent="0.45">
      <c r="B1376" s="8"/>
      <c r="C1376" s="8"/>
    </row>
    <row r="1377" spans="2:3" x14ac:dyDescent="0.45">
      <c r="B1377" s="8"/>
      <c r="C1377" s="8"/>
    </row>
    <row r="1378" spans="2:3" x14ac:dyDescent="0.45">
      <c r="B1378" s="8"/>
      <c r="C1378" s="8"/>
    </row>
    <row r="1379" spans="2:3" x14ac:dyDescent="0.45">
      <c r="B1379" s="8"/>
      <c r="C1379" s="8"/>
    </row>
    <row r="1380" spans="2:3" x14ac:dyDescent="0.45">
      <c r="B1380" s="8"/>
      <c r="C1380" s="8"/>
    </row>
    <row r="1381" spans="2:3" x14ac:dyDescent="0.45">
      <c r="B1381" s="8"/>
      <c r="C1381" s="8"/>
    </row>
    <row r="1382" spans="2:3" x14ac:dyDescent="0.45">
      <c r="B1382" s="8"/>
      <c r="C1382" s="8"/>
    </row>
    <row r="1383" spans="2:3" x14ac:dyDescent="0.45">
      <c r="B1383" s="8"/>
      <c r="C1383" s="8"/>
    </row>
    <row r="1384" spans="2:3" x14ac:dyDescent="0.45">
      <c r="B1384" s="8"/>
      <c r="C1384" s="8"/>
    </row>
    <row r="1385" spans="2:3" x14ac:dyDescent="0.45">
      <c r="B1385" s="8"/>
      <c r="C1385" s="8"/>
    </row>
    <row r="1386" spans="2:3" x14ac:dyDescent="0.45">
      <c r="B1386" s="8"/>
      <c r="C1386" s="8"/>
    </row>
    <row r="1387" spans="2:3" x14ac:dyDescent="0.45">
      <c r="B1387" s="8"/>
      <c r="C1387" s="8"/>
    </row>
    <row r="1388" spans="2:3" x14ac:dyDescent="0.45">
      <c r="B1388" s="8"/>
      <c r="C1388" s="8"/>
    </row>
    <row r="1389" spans="2:3" x14ac:dyDescent="0.45">
      <c r="B1389" s="8"/>
      <c r="C1389" s="8"/>
    </row>
    <row r="1390" spans="2:3" x14ac:dyDescent="0.45">
      <c r="B1390" s="8"/>
      <c r="C1390" s="8"/>
    </row>
    <row r="1391" spans="2:3" x14ac:dyDescent="0.45">
      <c r="B1391" s="8"/>
      <c r="C1391" s="8"/>
    </row>
    <row r="1392" spans="2:3" x14ac:dyDescent="0.45">
      <c r="B1392" s="8"/>
      <c r="C1392" s="8"/>
    </row>
    <row r="1393" spans="2:3" x14ac:dyDescent="0.45">
      <c r="B1393" s="8"/>
      <c r="C1393" s="8"/>
    </row>
    <row r="1394" spans="2:3" x14ac:dyDescent="0.45">
      <c r="B1394" s="8"/>
      <c r="C1394" s="8"/>
    </row>
    <row r="1395" spans="2:3" x14ac:dyDescent="0.45">
      <c r="B1395" s="8"/>
      <c r="C1395" s="8"/>
    </row>
    <row r="1396" spans="2:3" x14ac:dyDescent="0.45">
      <c r="B1396" s="8"/>
      <c r="C1396" s="8"/>
    </row>
    <row r="1397" spans="2:3" x14ac:dyDescent="0.45">
      <c r="B1397" s="8"/>
      <c r="C1397" s="8"/>
    </row>
    <row r="1398" spans="2:3" x14ac:dyDescent="0.45">
      <c r="B1398" s="8"/>
      <c r="C1398" s="8"/>
    </row>
    <row r="1399" spans="2:3" x14ac:dyDescent="0.45">
      <c r="B1399" s="8"/>
      <c r="C1399" s="8"/>
    </row>
    <row r="1400" spans="2:3" x14ac:dyDescent="0.45">
      <c r="B1400" s="8"/>
      <c r="C1400" s="8"/>
    </row>
    <row r="1401" spans="2:3" x14ac:dyDescent="0.45">
      <c r="B1401" s="8"/>
      <c r="C1401" s="8"/>
    </row>
    <row r="1402" spans="2:3" x14ac:dyDescent="0.45">
      <c r="B1402" s="8"/>
      <c r="C1402" s="8"/>
    </row>
    <row r="1403" spans="2:3" x14ac:dyDescent="0.45">
      <c r="B1403" s="8"/>
      <c r="C1403" s="8"/>
    </row>
    <row r="1404" spans="2:3" x14ac:dyDescent="0.45">
      <c r="B1404" s="8"/>
      <c r="C1404" s="8"/>
    </row>
    <row r="1405" spans="2:3" x14ac:dyDescent="0.45">
      <c r="B1405" s="8"/>
      <c r="C1405" s="8"/>
    </row>
    <row r="1406" spans="2:3" x14ac:dyDescent="0.45">
      <c r="B1406" s="8"/>
      <c r="C1406" s="8"/>
    </row>
    <row r="1407" spans="2:3" x14ac:dyDescent="0.45">
      <c r="B1407" s="8"/>
      <c r="C1407" s="8"/>
    </row>
    <row r="1408" spans="2:3" x14ac:dyDescent="0.45">
      <c r="B1408" s="8"/>
      <c r="C1408" s="8"/>
    </row>
    <row r="1409" spans="2:3" x14ac:dyDescent="0.45">
      <c r="B1409" s="8"/>
      <c r="C1409" s="8"/>
    </row>
    <row r="1410" spans="2:3" x14ac:dyDescent="0.45">
      <c r="B1410" s="8"/>
      <c r="C1410" s="8"/>
    </row>
    <row r="1411" spans="2:3" x14ac:dyDescent="0.45">
      <c r="B1411" s="8"/>
      <c r="C1411" s="8"/>
    </row>
    <row r="1412" spans="2:3" x14ac:dyDescent="0.45">
      <c r="B1412" s="8"/>
      <c r="C1412" s="8"/>
    </row>
    <row r="1413" spans="2:3" x14ac:dyDescent="0.45">
      <c r="B1413" s="8"/>
      <c r="C1413" s="8"/>
    </row>
    <row r="1414" spans="2:3" x14ac:dyDescent="0.45">
      <c r="B1414" s="8"/>
      <c r="C1414" s="8"/>
    </row>
    <row r="1415" spans="2:3" x14ac:dyDescent="0.45">
      <c r="B1415" s="8"/>
      <c r="C1415" s="8"/>
    </row>
    <row r="1416" spans="2:3" x14ac:dyDescent="0.45">
      <c r="B1416" s="8"/>
      <c r="C1416" s="8"/>
    </row>
    <row r="1417" spans="2:3" x14ac:dyDescent="0.45">
      <c r="B1417" s="8"/>
      <c r="C1417" s="8"/>
    </row>
    <row r="1418" spans="2:3" x14ac:dyDescent="0.45">
      <c r="B1418" s="8"/>
      <c r="C1418" s="8"/>
    </row>
    <row r="1419" spans="2:3" x14ac:dyDescent="0.45">
      <c r="B1419" s="8"/>
      <c r="C1419" s="8"/>
    </row>
    <row r="1420" spans="2:3" x14ac:dyDescent="0.45">
      <c r="B1420" s="8"/>
      <c r="C1420" s="8"/>
    </row>
    <row r="1421" spans="2:3" x14ac:dyDescent="0.45">
      <c r="B1421" s="8"/>
      <c r="C1421" s="8"/>
    </row>
    <row r="1422" spans="2:3" x14ac:dyDescent="0.45">
      <c r="B1422" s="8"/>
      <c r="C1422" s="8"/>
    </row>
    <row r="1423" spans="2:3" x14ac:dyDescent="0.45">
      <c r="B1423" s="8"/>
      <c r="C1423" s="8"/>
    </row>
    <row r="1424" spans="2:3" x14ac:dyDescent="0.45">
      <c r="B1424" s="8"/>
      <c r="C1424" s="8"/>
    </row>
    <row r="1425" spans="2:3" x14ac:dyDescent="0.45">
      <c r="B1425" s="8"/>
      <c r="C1425" s="8"/>
    </row>
    <row r="1426" spans="2:3" x14ac:dyDescent="0.45">
      <c r="B1426" s="8"/>
      <c r="C1426" s="8"/>
    </row>
    <row r="1427" spans="2:3" x14ac:dyDescent="0.45">
      <c r="B1427" s="8"/>
      <c r="C1427" s="8"/>
    </row>
    <row r="1428" spans="2:3" x14ac:dyDescent="0.45">
      <c r="B1428" s="8"/>
      <c r="C1428" s="8"/>
    </row>
    <row r="1429" spans="2:3" x14ac:dyDescent="0.45">
      <c r="B1429" s="8"/>
      <c r="C1429" s="8"/>
    </row>
    <row r="1430" spans="2:3" x14ac:dyDescent="0.45">
      <c r="B1430" s="8"/>
      <c r="C1430" s="8"/>
    </row>
    <row r="1431" spans="2:3" x14ac:dyDescent="0.45">
      <c r="B1431" s="8"/>
      <c r="C1431" s="8"/>
    </row>
    <row r="1432" spans="2:3" x14ac:dyDescent="0.45">
      <c r="B1432" s="8"/>
      <c r="C1432" s="8"/>
    </row>
    <row r="1433" spans="2:3" x14ac:dyDescent="0.45">
      <c r="B1433" s="8"/>
      <c r="C1433" s="8"/>
    </row>
    <row r="1434" spans="2:3" x14ac:dyDescent="0.45">
      <c r="B1434" s="8"/>
      <c r="C1434" s="8"/>
    </row>
    <row r="1435" spans="2:3" x14ac:dyDescent="0.45">
      <c r="B1435" s="8"/>
      <c r="C1435" s="8"/>
    </row>
    <row r="1436" spans="2:3" x14ac:dyDescent="0.45">
      <c r="B1436" s="8"/>
      <c r="C1436" s="8"/>
    </row>
    <row r="1437" spans="2:3" x14ac:dyDescent="0.45">
      <c r="B1437" s="8"/>
      <c r="C1437" s="8"/>
    </row>
    <row r="1438" spans="2:3" x14ac:dyDescent="0.45">
      <c r="B1438" s="8"/>
      <c r="C1438" s="8"/>
    </row>
    <row r="1439" spans="2:3" x14ac:dyDescent="0.45">
      <c r="B1439" s="8"/>
      <c r="C1439" s="8"/>
    </row>
    <row r="1440" spans="2:3" x14ac:dyDescent="0.45">
      <c r="B1440" s="8"/>
      <c r="C1440" s="8"/>
    </row>
    <row r="1441" spans="2:3" x14ac:dyDescent="0.45">
      <c r="B1441" s="8"/>
      <c r="C1441" s="8"/>
    </row>
    <row r="1442" spans="2:3" x14ac:dyDescent="0.45">
      <c r="B1442" s="8"/>
      <c r="C1442" s="8"/>
    </row>
    <row r="1443" spans="2:3" x14ac:dyDescent="0.45">
      <c r="B1443" s="8"/>
      <c r="C1443" s="8"/>
    </row>
    <row r="1444" spans="2:3" x14ac:dyDescent="0.45">
      <c r="B1444" s="8"/>
      <c r="C1444" s="8"/>
    </row>
    <row r="1445" spans="2:3" x14ac:dyDescent="0.45">
      <c r="B1445" s="8"/>
      <c r="C1445" s="8"/>
    </row>
    <row r="1446" spans="2:3" x14ac:dyDescent="0.45">
      <c r="B1446" s="8"/>
      <c r="C1446" s="8"/>
    </row>
    <row r="1447" spans="2:3" x14ac:dyDescent="0.45">
      <c r="B1447" s="8"/>
      <c r="C1447" s="8"/>
    </row>
    <row r="1448" spans="2:3" x14ac:dyDescent="0.45">
      <c r="B1448" s="8"/>
      <c r="C1448" s="8"/>
    </row>
    <row r="1449" spans="2:3" x14ac:dyDescent="0.45">
      <c r="B1449" s="8"/>
      <c r="C1449" s="8"/>
    </row>
    <row r="1450" spans="2:3" x14ac:dyDescent="0.45">
      <c r="B1450" s="8"/>
      <c r="C1450" s="8"/>
    </row>
    <row r="1451" spans="2:3" x14ac:dyDescent="0.45">
      <c r="B1451" s="8"/>
      <c r="C1451" s="8"/>
    </row>
    <row r="1452" spans="2:3" x14ac:dyDescent="0.45">
      <c r="B1452" s="8"/>
      <c r="C1452" s="8"/>
    </row>
    <row r="1453" spans="2:3" x14ac:dyDescent="0.45">
      <c r="B1453" s="8"/>
      <c r="C1453" s="8"/>
    </row>
    <row r="1454" spans="2:3" x14ac:dyDescent="0.45">
      <c r="B1454" s="8"/>
      <c r="C1454" s="8"/>
    </row>
    <row r="1455" spans="2:3" x14ac:dyDescent="0.45">
      <c r="B1455" s="8"/>
      <c r="C1455" s="8"/>
    </row>
    <row r="1456" spans="2:3" x14ac:dyDescent="0.45">
      <c r="B1456" s="8"/>
      <c r="C1456" s="8"/>
    </row>
    <row r="1457" spans="2:3" x14ac:dyDescent="0.45">
      <c r="B1457" s="8"/>
      <c r="C1457" s="8"/>
    </row>
    <row r="1458" spans="2:3" x14ac:dyDescent="0.45">
      <c r="B1458" s="8"/>
      <c r="C1458" s="8"/>
    </row>
    <row r="1459" spans="2:3" x14ac:dyDescent="0.45">
      <c r="B1459" s="8"/>
      <c r="C1459" s="8"/>
    </row>
    <row r="1460" spans="2:3" x14ac:dyDescent="0.45">
      <c r="B1460" s="8"/>
      <c r="C1460" s="8"/>
    </row>
    <row r="1461" spans="2:3" x14ac:dyDescent="0.45">
      <c r="B1461" s="8"/>
      <c r="C1461" s="8"/>
    </row>
    <row r="1462" spans="2:3" x14ac:dyDescent="0.45">
      <c r="B1462" s="8"/>
      <c r="C1462" s="8"/>
    </row>
    <row r="1463" spans="2:3" x14ac:dyDescent="0.45">
      <c r="B1463" s="8"/>
      <c r="C1463" s="8"/>
    </row>
    <row r="1464" spans="2:3" x14ac:dyDescent="0.45">
      <c r="B1464" s="8"/>
      <c r="C1464" s="8"/>
    </row>
    <row r="1465" spans="2:3" x14ac:dyDescent="0.45">
      <c r="B1465" s="8"/>
      <c r="C1465" s="8"/>
    </row>
    <row r="1466" spans="2:3" x14ac:dyDescent="0.45">
      <c r="B1466" s="8"/>
      <c r="C1466" s="8"/>
    </row>
    <row r="1467" spans="2:3" x14ac:dyDescent="0.45">
      <c r="B1467" s="8"/>
      <c r="C1467" s="8"/>
    </row>
    <row r="1468" spans="2:3" x14ac:dyDescent="0.45">
      <c r="B1468" s="8"/>
      <c r="C1468" s="8"/>
    </row>
    <row r="1469" spans="2:3" x14ac:dyDescent="0.45">
      <c r="B1469" s="8"/>
      <c r="C1469" s="8"/>
    </row>
    <row r="1470" spans="2:3" x14ac:dyDescent="0.45">
      <c r="B1470" s="8"/>
      <c r="C1470" s="8"/>
    </row>
    <row r="1471" spans="2:3" x14ac:dyDescent="0.45">
      <c r="B1471" s="8"/>
      <c r="C1471" s="8"/>
    </row>
    <row r="1472" spans="2:3" x14ac:dyDescent="0.45">
      <c r="B1472" s="8"/>
      <c r="C1472" s="8"/>
    </row>
    <row r="1473" spans="2:3" x14ac:dyDescent="0.45">
      <c r="B1473" s="8"/>
      <c r="C1473" s="8"/>
    </row>
    <row r="1474" spans="2:3" x14ac:dyDescent="0.45">
      <c r="B1474" s="8"/>
      <c r="C1474" s="8"/>
    </row>
    <row r="1475" spans="2:3" x14ac:dyDescent="0.45">
      <c r="B1475" s="8"/>
      <c r="C1475" s="8"/>
    </row>
    <row r="1476" spans="2:3" x14ac:dyDescent="0.45">
      <c r="B1476" s="8"/>
      <c r="C1476" s="8"/>
    </row>
    <row r="1477" spans="2:3" x14ac:dyDescent="0.45">
      <c r="B1477" s="8"/>
      <c r="C1477" s="8"/>
    </row>
    <row r="1478" spans="2:3" x14ac:dyDescent="0.45">
      <c r="B1478" s="8"/>
      <c r="C1478" s="8"/>
    </row>
    <row r="1479" spans="2:3" x14ac:dyDescent="0.45">
      <c r="B1479" s="8"/>
      <c r="C1479" s="8"/>
    </row>
    <row r="1480" spans="2:3" x14ac:dyDescent="0.45">
      <c r="B1480" s="8"/>
      <c r="C1480" s="8"/>
    </row>
    <row r="1481" spans="2:3" x14ac:dyDescent="0.45">
      <c r="B1481" s="8"/>
      <c r="C1481" s="8"/>
    </row>
    <row r="1482" spans="2:3" x14ac:dyDescent="0.45">
      <c r="B1482" s="8"/>
      <c r="C1482" s="8"/>
    </row>
    <row r="1483" spans="2:3" x14ac:dyDescent="0.45">
      <c r="B1483" s="8"/>
      <c r="C1483" s="8"/>
    </row>
    <row r="1484" spans="2:3" x14ac:dyDescent="0.45">
      <c r="B1484" s="8"/>
      <c r="C1484" s="8"/>
    </row>
    <row r="1485" spans="2:3" x14ac:dyDescent="0.45">
      <c r="B1485" s="8"/>
      <c r="C1485" s="8"/>
    </row>
    <row r="1486" spans="2:3" x14ac:dyDescent="0.45">
      <c r="B1486" s="8"/>
      <c r="C1486" s="8"/>
    </row>
    <row r="1487" spans="2:3" x14ac:dyDescent="0.45">
      <c r="B1487" s="8"/>
      <c r="C1487" s="8"/>
    </row>
    <row r="1488" spans="2:3" x14ac:dyDescent="0.45">
      <c r="B1488" s="8"/>
      <c r="C1488" s="8"/>
    </row>
    <row r="1489" spans="2:3" x14ac:dyDescent="0.45">
      <c r="B1489" s="8"/>
      <c r="C1489" s="8"/>
    </row>
    <row r="1490" spans="2:3" x14ac:dyDescent="0.45">
      <c r="B1490" s="8"/>
      <c r="C1490" s="8"/>
    </row>
    <row r="1491" spans="2:3" x14ac:dyDescent="0.45">
      <c r="B1491" s="8"/>
      <c r="C1491" s="8"/>
    </row>
    <row r="1492" spans="2:3" x14ac:dyDescent="0.45">
      <c r="B1492" s="8"/>
      <c r="C1492" s="8"/>
    </row>
    <row r="1493" spans="2:3" x14ac:dyDescent="0.45">
      <c r="B1493" s="8"/>
      <c r="C1493" s="8"/>
    </row>
    <row r="1494" spans="2:3" x14ac:dyDescent="0.45">
      <c r="B1494" s="8"/>
      <c r="C1494" s="8"/>
    </row>
    <row r="1495" spans="2:3" x14ac:dyDescent="0.45">
      <c r="B1495" s="8"/>
      <c r="C1495" s="8"/>
    </row>
    <row r="1496" spans="2:3" x14ac:dyDescent="0.45">
      <c r="B1496" s="8"/>
      <c r="C1496" s="8"/>
    </row>
    <row r="1497" spans="2:3" x14ac:dyDescent="0.45">
      <c r="B1497" s="8"/>
      <c r="C1497" s="8"/>
    </row>
    <row r="1498" spans="2:3" x14ac:dyDescent="0.45">
      <c r="B1498" s="8"/>
      <c r="C1498" s="8"/>
    </row>
    <row r="1499" spans="2:3" x14ac:dyDescent="0.45">
      <c r="B1499" s="8"/>
      <c r="C1499" s="8"/>
    </row>
    <row r="1500" spans="2:3" x14ac:dyDescent="0.45">
      <c r="B1500" s="8"/>
      <c r="C1500" s="8"/>
    </row>
    <row r="1501" spans="2:3" x14ac:dyDescent="0.45">
      <c r="B1501" s="8"/>
      <c r="C1501" s="8"/>
    </row>
    <row r="1502" spans="2:3" x14ac:dyDescent="0.45">
      <c r="B1502" s="8"/>
      <c r="C1502" s="8"/>
    </row>
    <row r="1503" spans="2:3" x14ac:dyDescent="0.45">
      <c r="B1503" s="8"/>
      <c r="C1503" s="8"/>
    </row>
    <row r="1504" spans="2:3" x14ac:dyDescent="0.45">
      <c r="B1504" s="8"/>
      <c r="C1504" s="8"/>
    </row>
    <row r="1505" spans="2:3" x14ac:dyDescent="0.45">
      <c r="B1505" s="8"/>
      <c r="C1505" s="8"/>
    </row>
    <row r="1506" spans="2:3" x14ac:dyDescent="0.45">
      <c r="B1506" s="8"/>
      <c r="C1506" s="8"/>
    </row>
    <row r="1507" spans="2:3" x14ac:dyDescent="0.45">
      <c r="B1507" s="8"/>
      <c r="C1507" s="8"/>
    </row>
    <row r="1508" spans="2:3" x14ac:dyDescent="0.45">
      <c r="B1508" s="8"/>
      <c r="C1508" s="8"/>
    </row>
    <row r="1509" spans="2:3" x14ac:dyDescent="0.45">
      <c r="B1509" s="8"/>
      <c r="C1509" s="8"/>
    </row>
    <row r="1510" spans="2:3" x14ac:dyDescent="0.45">
      <c r="B1510" s="8"/>
      <c r="C1510" s="8"/>
    </row>
    <row r="1511" spans="2:3" x14ac:dyDescent="0.45">
      <c r="B1511" s="8"/>
      <c r="C1511" s="8"/>
    </row>
    <row r="1512" spans="2:3" x14ac:dyDescent="0.45">
      <c r="B1512" s="8"/>
      <c r="C1512" s="8"/>
    </row>
    <row r="1513" spans="2:3" x14ac:dyDescent="0.45">
      <c r="B1513" s="8"/>
      <c r="C1513" s="8"/>
    </row>
    <row r="1514" spans="2:3" x14ac:dyDescent="0.45">
      <c r="B1514" s="8"/>
      <c r="C1514" s="8"/>
    </row>
    <row r="1515" spans="2:3" x14ac:dyDescent="0.45">
      <c r="B1515" s="8"/>
      <c r="C1515" s="8"/>
    </row>
    <row r="1516" spans="2:3" x14ac:dyDescent="0.45">
      <c r="B1516" s="8"/>
      <c r="C1516" s="8"/>
    </row>
    <row r="1517" spans="2:3" x14ac:dyDescent="0.45">
      <c r="B1517" s="8"/>
      <c r="C1517" s="8"/>
    </row>
    <row r="1518" spans="2:3" x14ac:dyDescent="0.45">
      <c r="B1518" s="8"/>
      <c r="C1518" s="8"/>
    </row>
    <row r="1519" spans="2:3" x14ac:dyDescent="0.45">
      <c r="B1519" s="8"/>
      <c r="C1519" s="8"/>
    </row>
    <row r="1520" spans="2:3" x14ac:dyDescent="0.45">
      <c r="B1520" s="8"/>
      <c r="C1520" s="8"/>
    </row>
    <row r="1521" spans="2:3" x14ac:dyDescent="0.45">
      <c r="B1521" s="8"/>
      <c r="C1521" s="8"/>
    </row>
    <row r="1522" spans="2:3" x14ac:dyDescent="0.45">
      <c r="B1522" s="8"/>
      <c r="C1522" s="8"/>
    </row>
    <row r="1523" spans="2:3" x14ac:dyDescent="0.45">
      <c r="B1523" s="8"/>
      <c r="C1523" s="8"/>
    </row>
    <row r="1524" spans="2:3" x14ac:dyDescent="0.45">
      <c r="B1524" s="8"/>
      <c r="C1524" s="8"/>
    </row>
    <row r="1525" spans="2:3" x14ac:dyDescent="0.45">
      <c r="B1525" s="8"/>
      <c r="C1525" s="8"/>
    </row>
    <row r="1526" spans="2:3" x14ac:dyDescent="0.45">
      <c r="B1526" s="8"/>
      <c r="C1526" s="8"/>
    </row>
    <row r="1527" spans="2:3" x14ac:dyDescent="0.45">
      <c r="B1527" s="8"/>
      <c r="C1527" s="8"/>
    </row>
    <row r="1528" spans="2:3" x14ac:dyDescent="0.45">
      <c r="B1528" s="8"/>
      <c r="C1528" s="8"/>
    </row>
    <row r="1529" spans="2:3" x14ac:dyDescent="0.45">
      <c r="B1529" s="8"/>
      <c r="C1529" s="8"/>
    </row>
    <row r="1530" spans="2:3" x14ac:dyDescent="0.45">
      <c r="B1530" s="8"/>
      <c r="C1530" s="8"/>
    </row>
    <row r="1531" spans="2:3" x14ac:dyDescent="0.45">
      <c r="B1531" s="8"/>
      <c r="C1531" s="8"/>
    </row>
    <row r="1532" spans="2:3" x14ac:dyDescent="0.45">
      <c r="B1532" s="8"/>
      <c r="C1532" s="8"/>
    </row>
    <row r="1533" spans="2:3" x14ac:dyDescent="0.45">
      <c r="B1533" s="8"/>
      <c r="C1533" s="8"/>
    </row>
    <row r="1534" spans="2:3" x14ac:dyDescent="0.45">
      <c r="B1534" s="8"/>
      <c r="C1534" s="8"/>
    </row>
    <row r="1535" spans="2:3" x14ac:dyDescent="0.45">
      <c r="B1535" s="8"/>
      <c r="C1535" s="8"/>
    </row>
    <row r="1536" spans="2:3" x14ac:dyDescent="0.45">
      <c r="B1536" s="8"/>
      <c r="C1536" s="8"/>
    </row>
    <row r="1537" spans="2:3" x14ac:dyDescent="0.45">
      <c r="B1537" s="8"/>
      <c r="C1537" s="8"/>
    </row>
    <row r="1538" spans="2:3" x14ac:dyDescent="0.45">
      <c r="B1538" s="8"/>
      <c r="C1538" s="8"/>
    </row>
    <row r="1539" spans="2:3" x14ac:dyDescent="0.45">
      <c r="B1539" s="8"/>
      <c r="C1539" s="8"/>
    </row>
    <row r="1540" spans="2:3" x14ac:dyDescent="0.45">
      <c r="B1540" s="8"/>
      <c r="C1540" s="8"/>
    </row>
    <row r="1541" spans="2:3" x14ac:dyDescent="0.45">
      <c r="B1541" s="8"/>
      <c r="C1541" s="8"/>
    </row>
    <row r="1542" spans="2:3" x14ac:dyDescent="0.45">
      <c r="B1542" s="8"/>
      <c r="C1542" s="8"/>
    </row>
    <row r="1543" spans="2:3" x14ac:dyDescent="0.45">
      <c r="B1543" s="8"/>
      <c r="C1543" s="8"/>
    </row>
    <row r="1544" spans="2:3" x14ac:dyDescent="0.45">
      <c r="B1544" s="8"/>
      <c r="C1544" s="8"/>
    </row>
    <row r="1545" spans="2:3" x14ac:dyDescent="0.45">
      <c r="B1545" s="8"/>
      <c r="C1545" s="8"/>
    </row>
    <row r="1546" spans="2:3" x14ac:dyDescent="0.45">
      <c r="B1546" s="8"/>
      <c r="C1546" s="8"/>
    </row>
    <row r="1547" spans="2:3" x14ac:dyDescent="0.45">
      <c r="B1547" s="8"/>
      <c r="C1547" s="8"/>
    </row>
    <row r="1548" spans="2:3" x14ac:dyDescent="0.45">
      <c r="B1548" s="8"/>
      <c r="C1548" s="8"/>
    </row>
    <row r="1549" spans="2:3" x14ac:dyDescent="0.45">
      <c r="B1549" s="8"/>
      <c r="C1549" s="8"/>
    </row>
    <row r="1550" spans="2:3" x14ac:dyDescent="0.45">
      <c r="B1550" s="8"/>
      <c r="C1550" s="8"/>
    </row>
    <row r="1551" spans="2:3" x14ac:dyDescent="0.45">
      <c r="B1551" s="8"/>
      <c r="C1551" s="8"/>
    </row>
    <row r="1552" spans="2:3" x14ac:dyDescent="0.45">
      <c r="B1552" s="8"/>
      <c r="C1552" s="8"/>
    </row>
    <row r="1553" spans="2:3" x14ac:dyDescent="0.45">
      <c r="B1553" s="8"/>
      <c r="C1553" s="8"/>
    </row>
    <row r="1554" spans="2:3" x14ac:dyDescent="0.45">
      <c r="B1554" s="8"/>
      <c r="C1554" s="8"/>
    </row>
    <row r="1555" spans="2:3" x14ac:dyDescent="0.45">
      <c r="B1555" s="8"/>
      <c r="C1555" s="8"/>
    </row>
    <row r="1556" spans="2:3" x14ac:dyDescent="0.45">
      <c r="B1556" s="8"/>
      <c r="C1556" s="8"/>
    </row>
    <row r="1557" spans="2:3" x14ac:dyDescent="0.45">
      <c r="B1557" s="8"/>
      <c r="C1557" s="8"/>
    </row>
    <row r="1558" spans="2:3" x14ac:dyDescent="0.45">
      <c r="B1558" s="8"/>
      <c r="C1558" s="8"/>
    </row>
    <row r="1559" spans="2:3" x14ac:dyDescent="0.45">
      <c r="B1559" s="8"/>
      <c r="C1559" s="8"/>
    </row>
    <row r="1560" spans="2:3" x14ac:dyDescent="0.45">
      <c r="B1560" s="8"/>
      <c r="C1560" s="8"/>
    </row>
    <row r="1561" spans="2:3" x14ac:dyDescent="0.45">
      <c r="B1561" s="8"/>
      <c r="C1561" s="8"/>
    </row>
    <row r="1562" spans="2:3" x14ac:dyDescent="0.45">
      <c r="B1562" s="8"/>
      <c r="C1562" s="8"/>
    </row>
    <row r="1563" spans="2:3" x14ac:dyDescent="0.45">
      <c r="B1563" s="8"/>
      <c r="C1563" s="8"/>
    </row>
    <row r="1564" spans="2:3" x14ac:dyDescent="0.45">
      <c r="B1564" s="8"/>
      <c r="C1564" s="8"/>
    </row>
    <row r="1565" spans="2:3" x14ac:dyDescent="0.45">
      <c r="B1565" s="8"/>
      <c r="C1565" s="8"/>
    </row>
    <row r="1566" spans="2:3" x14ac:dyDescent="0.45">
      <c r="B1566" s="8"/>
      <c r="C1566" s="8"/>
    </row>
    <row r="1567" spans="2:3" x14ac:dyDescent="0.45">
      <c r="B1567" s="8"/>
      <c r="C1567" s="8"/>
    </row>
    <row r="1568" spans="2:3" x14ac:dyDescent="0.45">
      <c r="B1568" s="8"/>
      <c r="C1568" s="8"/>
    </row>
    <row r="1569" spans="2:3" x14ac:dyDescent="0.45">
      <c r="B1569" s="8"/>
      <c r="C1569" s="8"/>
    </row>
    <row r="1570" spans="2:3" x14ac:dyDescent="0.45">
      <c r="B1570" s="8"/>
      <c r="C1570" s="8"/>
    </row>
    <row r="1571" spans="2:3" x14ac:dyDescent="0.45">
      <c r="B1571" s="8"/>
      <c r="C1571" s="8"/>
    </row>
    <row r="1572" spans="2:3" x14ac:dyDescent="0.45">
      <c r="B1572" s="8"/>
      <c r="C1572" s="8"/>
    </row>
    <row r="1573" spans="2:3" x14ac:dyDescent="0.45">
      <c r="B1573" s="8"/>
      <c r="C1573" s="8"/>
    </row>
    <row r="1574" spans="2:3" x14ac:dyDescent="0.45">
      <c r="B1574" s="8"/>
      <c r="C1574" s="8"/>
    </row>
    <row r="1575" spans="2:3" x14ac:dyDescent="0.45">
      <c r="B1575" s="8"/>
      <c r="C1575" s="8"/>
    </row>
    <row r="1576" spans="2:3" x14ac:dyDescent="0.45">
      <c r="B1576" s="8"/>
      <c r="C1576" s="8"/>
    </row>
    <row r="1577" spans="2:3" x14ac:dyDescent="0.45">
      <c r="B1577" s="8"/>
      <c r="C1577" s="8"/>
    </row>
    <row r="1578" spans="2:3" x14ac:dyDescent="0.45">
      <c r="B1578" s="8"/>
      <c r="C1578" s="8"/>
    </row>
    <row r="1579" spans="2:3" x14ac:dyDescent="0.45">
      <c r="B1579" s="8"/>
      <c r="C1579" s="8"/>
    </row>
    <row r="1580" spans="2:3" x14ac:dyDescent="0.45">
      <c r="B1580" s="8"/>
      <c r="C1580" s="8"/>
    </row>
    <row r="1581" spans="2:3" x14ac:dyDescent="0.45">
      <c r="B1581" s="8"/>
      <c r="C1581" s="8"/>
    </row>
    <row r="1582" spans="2:3" x14ac:dyDescent="0.45">
      <c r="B1582" s="8"/>
      <c r="C1582" s="8"/>
    </row>
    <row r="1583" spans="2:3" x14ac:dyDescent="0.45">
      <c r="B1583" s="8"/>
      <c r="C1583" s="8"/>
    </row>
    <row r="1584" spans="2:3" x14ac:dyDescent="0.45">
      <c r="B1584" s="8"/>
      <c r="C1584" s="8"/>
    </row>
    <row r="1585" spans="2:3" x14ac:dyDescent="0.45">
      <c r="B1585" s="8"/>
      <c r="C1585" s="8"/>
    </row>
    <row r="1586" spans="2:3" x14ac:dyDescent="0.45">
      <c r="B1586" s="8"/>
      <c r="C1586" s="8"/>
    </row>
    <row r="1587" spans="2:3" x14ac:dyDescent="0.45">
      <c r="B1587" s="8"/>
      <c r="C1587" s="8"/>
    </row>
    <row r="1588" spans="2:3" x14ac:dyDescent="0.45">
      <c r="B1588" s="8"/>
      <c r="C1588" s="8"/>
    </row>
    <row r="1589" spans="2:3" x14ac:dyDescent="0.45">
      <c r="B1589" s="8"/>
      <c r="C1589" s="8"/>
    </row>
    <row r="1590" spans="2:3" x14ac:dyDescent="0.45">
      <c r="B1590" s="8"/>
      <c r="C1590" s="8"/>
    </row>
    <row r="1591" spans="2:3" x14ac:dyDescent="0.45">
      <c r="B1591" s="8"/>
      <c r="C1591" s="8"/>
    </row>
    <row r="1592" spans="2:3" x14ac:dyDescent="0.45">
      <c r="B1592" s="8"/>
      <c r="C1592" s="8"/>
    </row>
    <row r="1593" spans="2:3" x14ac:dyDescent="0.45">
      <c r="B1593" s="8"/>
      <c r="C1593" s="8"/>
    </row>
    <row r="1594" spans="2:3" x14ac:dyDescent="0.45">
      <c r="B1594" s="8"/>
      <c r="C1594" s="8"/>
    </row>
    <row r="1595" spans="2:3" x14ac:dyDescent="0.45">
      <c r="B1595" s="8"/>
      <c r="C1595" s="8"/>
    </row>
    <row r="1596" spans="2:3" x14ac:dyDescent="0.45">
      <c r="B1596" s="8"/>
      <c r="C1596" s="8"/>
    </row>
    <row r="1597" spans="2:3" x14ac:dyDescent="0.45">
      <c r="B1597" s="8"/>
      <c r="C1597" s="8"/>
    </row>
    <row r="1598" spans="2:3" x14ac:dyDescent="0.45">
      <c r="B1598" s="8"/>
      <c r="C1598" s="8"/>
    </row>
    <row r="1599" spans="2:3" x14ac:dyDescent="0.45">
      <c r="B1599" s="8"/>
      <c r="C1599" s="8"/>
    </row>
    <row r="1600" spans="2:3" x14ac:dyDescent="0.45">
      <c r="B1600" s="8"/>
      <c r="C1600" s="8"/>
    </row>
    <row r="1601" spans="2:3" x14ac:dyDescent="0.45">
      <c r="B1601" s="8"/>
      <c r="C1601" s="8"/>
    </row>
    <row r="1602" spans="2:3" x14ac:dyDescent="0.45">
      <c r="B1602" s="8"/>
      <c r="C1602" s="8"/>
    </row>
    <row r="1603" spans="2:3" x14ac:dyDescent="0.45">
      <c r="B1603" s="8"/>
      <c r="C1603" s="8"/>
    </row>
    <row r="1604" spans="2:3" x14ac:dyDescent="0.45">
      <c r="B1604" s="8"/>
      <c r="C1604" s="8"/>
    </row>
    <row r="1605" spans="2:3" x14ac:dyDescent="0.45">
      <c r="B1605" s="8"/>
      <c r="C1605" s="8"/>
    </row>
    <row r="1606" spans="2:3" x14ac:dyDescent="0.45">
      <c r="B1606" s="8"/>
      <c r="C1606" s="8"/>
    </row>
    <row r="1607" spans="2:3" x14ac:dyDescent="0.45">
      <c r="B1607" s="8"/>
      <c r="C1607" s="8"/>
    </row>
    <row r="1608" spans="2:3" x14ac:dyDescent="0.45">
      <c r="B1608" s="8"/>
      <c r="C1608" s="8"/>
    </row>
    <row r="1609" spans="2:3" x14ac:dyDescent="0.45">
      <c r="B1609" s="8"/>
      <c r="C1609" s="8"/>
    </row>
    <row r="1610" spans="2:3" x14ac:dyDescent="0.45">
      <c r="B1610" s="8"/>
      <c r="C1610" s="8"/>
    </row>
    <row r="1611" spans="2:3" x14ac:dyDescent="0.45">
      <c r="B1611" s="8"/>
      <c r="C1611" s="8"/>
    </row>
    <row r="1612" spans="2:3" x14ac:dyDescent="0.45">
      <c r="B1612" s="8"/>
      <c r="C1612" s="8"/>
    </row>
    <row r="1613" spans="2:3" x14ac:dyDescent="0.45">
      <c r="B1613" s="8"/>
      <c r="C1613" s="8"/>
    </row>
    <row r="1614" spans="2:3" x14ac:dyDescent="0.45">
      <c r="B1614" s="8"/>
      <c r="C1614" s="8"/>
    </row>
    <row r="1615" spans="2:3" x14ac:dyDescent="0.45">
      <c r="B1615" s="8"/>
      <c r="C1615" s="8"/>
    </row>
    <row r="1616" spans="2:3" x14ac:dyDescent="0.45">
      <c r="B1616" s="8"/>
      <c r="C1616" s="8"/>
    </row>
    <row r="1617" spans="2:3" x14ac:dyDescent="0.45">
      <c r="B1617" s="8"/>
      <c r="C1617" s="8"/>
    </row>
    <row r="1618" spans="2:3" x14ac:dyDescent="0.45">
      <c r="B1618" s="8"/>
      <c r="C1618" s="8"/>
    </row>
    <row r="1619" spans="2:3" x14ac:dyDescent="0.45">
      <c r="B1619" s="8"/>
      <c r="C1619" s="8"/>
    </row>
    <row r="1620" spans="2:3" x14ac:dyDescent="0.45">
      <c r="B1620" s="8"/>
      <c r="C1620" s="8"/>
    </row>
    <row r="1621" spans="2:3" x14ac:dyDescent="0.45">
      <c r="B1621" s="8"/>
      <c r="C1621" s="8"/>
    </row>
    <row r="1622" spans="2:3" x14ac:dyDescent="0.45">
      <c r="B1622" s="8"/>
      <c r="C1622" s="8"/>
    </row>
    <row r="1623" spans="2:3" x14ac:dyDescent="0.45">
      <c r="B1623" s="8"/>
      <c r="C1623" s="8"/>
    </row>
    <row r="1624" spans="2:3" x14ac:dyDescent="0.45">
      <c r="B1624" s="8"/>
      <c r="C1624" s="8"/>
    </row>
    <row r="1625" spans="2:3" x14ac:dyDescent="0.45">
      <c r="B1625" s="8"/>
      <c r="C1625" s="8"/>
    </row>
    <row r="1626" spans="2:3" x14ac:dyDescent="0.45">
      <c r="B1626" s="8"/>
      <c r="C1626" s="8"/>
    </row>
    <row r="1627" spans="2:3" x14ac:dyDescent="0.45">
      <c r="B1627" s="8"/>
      <c r="C1627" s="8"/>
    </row>
    <row r="1628" spans="2:3" x14ac:dyDescent="0.45">
      <c r="B1628" s="8"/>
      <c r="C1628" s="8"/>
    </row>
    <row r="1629" spans="2:3" x14ac:dyDescent="0.45">
      <c r="B1629" s="8"/>
      <c r="C1629" s="8"/>
    </row>
    <row r="1630" spans="2:3" x14ac:dyDescent="0.45">
      <c r="B1630" s="8"/>
      <c r="C1630" s="8"/>
    </row>
    <row r="1631" spans="2:3" x14ac:dyDescent="0.45">
      <c r="B1631" s="8"/>
      <c r="C1631" s="8"/>
    </row>
    <row r="1632" spans="2:3" x14ac:dyDescent="0.45">
      <c r="B1632" s="8"/>
      <c r="C1632" s="8"/>
    </row>
    <row r="1633" spans="2:3" x14ac:dyDescent="0.45">
      <c r="B1633" s="8"/>
      <c r="C1633" s="8"/>
    </row>
    <row r="1634" spans="2:3" x14ac:dyDescent="0.45">
      <c r="B1634" s="8"/>
      <c r="C1634" s="8"/>
    </row>
    <row r="1635" spans="2:3" x14ac:dyDescent="0.45">
      <c r="B1635" s="8"/>
      <c r="C1635" s="8"/>
    </row>
    <row r="1636" spans="2:3" x14ac:dyDescent="0.45">
      <c r="B1636" s="8"/>
      <c r="C1636" s="8"/>
    </row>
    <row r="1637" spans="2:3" x14ac:dyDescent="0.45">
      <c r="B1637" s="8"/>
      <c r="C1637" s="8"/>
    </row>
    <row r="1638" spans="2:3" x14ac:dyDescent="0.45">
      <c r="B1638" s="8"/>
      <c r="C1638" s="8"/>
    </row>
    <row r="1639" spans="2:3" x14ac:dyDescent="0.45">
      <c r="B1639" s="8"/>
      <c r="C1639" s="8"/>
    </row>
    <row r="1640" spans="2:3" x14ac:dyDescent="0.45">
      <c r="B1640" s="8"/>
      <c r="C1640" s="8"/>
    </row>
    <row r="1641" spans="2:3" x14ac:dyDescent="0.45">
      <c r="B1641" s="8"/>
      <c r="C1641" s="8"/>
    </row>
    <row r="1642" spans="2:3" x14ac:dyDescent="0.45">
      <c r="B1642" s="8"/>
      <c r="C1642" s="8"/>
    </row>
    <row r="1643" spans="2:3" x14ac:dyDescent="0.45">
      <c r="B1643" s="8"/>
      <c r="C1643" s="8"/>
    </row>
    <row r="1644" spans="2:3" x14ac:dyDescent="0.45">
      <c r="B1644" s="8"/>
      <c r="C1644" s="8"/>
    </row>
    <row r="1645" spans="2:3" x14ac:dyDescent="0.45">
      <c r="B1645" s="8"/>
      <c r="C1645" s="8"/>
    </row>
    <row r="1646" spans="2:3" x14ac:dyDescent="0.45">
      <c r="B1646" s="8"/>
      <c r="C1646" s="8"/>
    </row>
    <row r="1647" spans="2:3" x14ac:dyDescent="0.45">
      <c r="B1647" s="8"/>
      <c r="C1647" s="8"/>
    </row>
    <row r="1648" spans="2:3" x14ac:dyDescent="0.45">
      <c r="B1648" s="8"/>
      <c r="C1648" s="8"/>
    </row>
    <row r="1649" spans="2:3" x14ac:dyDescent="0.45">
      <c r="B1649" s="8"/>
      <c r="C1649" s="8"/>
    </row>
    <row r="1650" spans="2:3" x14ac:dyDescent="0.45">
      <c r="B1650" s="8"/>
      <c r="C1650" s="8"/>
    </row>
    <row r="1651" spans="2:3" x14ac:dyDescent="0.45">
      <c r="B1651" s="8"/>
      <c r="C1651" s="8"/>
    </row>
    <row r="1652" spans="2:3" x14ac:dyDescent="0.45">
      <c r="B1652" s="8"/>
      <c r="C1652" s="8"/>
    </row>
    <row r="1653" spans="2:3" x14ac:dyDescent="0.45">
      <c r="B1653" s="8"/>
      <c r="C1653" s="8"/>
    </row>
    <row r="1654" spans="2:3" x14ac:dyDescent="0.45">
      <c r="B1654" s="8"/>
      <c r="C1654" s="8"/>
    </row>
    <row r="1655" spans="2:3" x14ac:dyDescent="0.45">
      <c r="B1655" s="8"/>
      <c r="C1655" s="8"/>
    </row>
    <row r="1656" spans="2:3" x14ac:dyDescent="0.45">
      <c r="B1656" s="8"/>
      <c r="C1656" s="8"/>
    </row>
    <row r="1657" spans="2:3" x14ac:dyDescent="0.45">
      <c r="B1657" s="8"/>
      <c r="C1657" s="8"/>
    </row>
    <row r="1658" spans="2:3" x14ac:dyDescent="0.45">
      <c r="B1658" s="8"/>
      <c r="C1658" s="8"/>
    </row>
    <row r="1659" spans="2:3" x14ac:dyDescent="0.45">
      <c r="B1659" s="8"/>
      <c r="C1659" s="8"/>
    </row>
    <row r="1660" spans="2:3" x14ac:dyDescent="0.45">
      <c r="B1660" s="8"/>
      <c r="C1660" s="8"/>
    </row>
    <row r="1661" spans="2:3" x14ac:dyDescent="0.45">
      <c r="B1661" s="8"/>
      <c r="C1661" s="8"/>
    </row>
    <row r="1662" spans="2:3" x14ac:dyDescent="0.45">
      <c r="B1662" s="8"/>
      <c r="C1662" s="8"/>
    </row>
    <row r="1663" spans="2:3" x14ac:dyDescent="0.45">
      <c r="B1663" s="8"/>
      <c r="C1663" s="8"/>
    </row>
    <row r="1664" spans="2:3" x14ac:dyDescent="0.45">
      <c r="B1664" s="8"/>
      <c r="C1664" s="8"/>
    </row>
    <row r="1665" spans="2:3" x14ac:dyDescent="0.45">
      <c r="B1665" s="8"/>
      <c r="C1665" s="8"/>
    </row>
    <row r="1666" spans="2:3" x14ac:dyDescent="0.45">
      <c r="B1666" s="8"/>
      <c r="C1666" s="8"/>
    </row>
    <row r="1667" spans="2:3" x14ac:dyDescent="0.45">
      <c r="B1667" s="8"/>
      <c r="C1667" s="8"/>
    </row>
    <row r="1668" spans="2:3" x14ac:dyDescent="0.45">
      <c r="B1668" s="8"/>
      <c r="C1668" s="8"/>
    </row>
    <row r="1669" spans="2:3" x14ac:dyDescent="0.45">
      <c r="B1669" s="8"/>
      <c r="C1669" s="8"/>
    </row>
    <row r="1670" spans="2:3" x14ac:dyDescent="0.45">
      <c r="B1670" s="8"/>
      <c r="C1670" s="8"/>
    </row>
    <row r="1671" spans="2:3" x14ac:dyDescent="0.45">
      <c r="B1671" s="8"/>
      <c r="C1671" s="8"/>
    </row>
    <row r="1672" spans="2:3" x14ac:dyDescent="0.45">
      <c r="B1672" s="8"/>
      <c r="C1672" s="8"/>
    </row>
    <row r="1673" spans="2:3" x14ac:dyDescent="0.45">
      <c r="B1673" s="8"/>
      <c r="C1673" s="8"/>
    </row>
    <row r="1674" spans="2:3" x14ac:dyDescent="0.45">
      <c r="B1674" s="8"/>
      <c r="C1674" s="8"/>
    </row>
    <row r="1675" spans="2:3" x14ac:dyDescent="0.45">
      <c r="B1675" s="8"/>
      <c r="C1675" s="8"/>
    </row>
    <row r="1676" spans="2:3" x14ac:dyDescent="0.45">
      <c r="B1676" s="8"/>
      <c r="C1676" s="8"/>
    </row>
    <row r="1677" spans="2:3" x14ac:dyDescent="0.45">
      <c r="B1677" s="8"/>
      <c r="C1677" s="8"/>
    </row>
    <row r="1678" spans="2:3" x14ac:dyDescent="0.45">
      <c r="B1678" s="8"/>
      <c r="C1678" s="8"/>
    </row>
    <row r="1679" spans="2:3" x14ac:dyDescent="0.45">
      <c r="B1679" s="8"/>
      <c r="C1679" s="8"/>
    </row>
    <row r="1680" spans="2:3" x14ac:dyDescent="0.45">
      <c r="B1680" s="8"/>
      <c r="C1680" s="8"/>
    </row>
    <row r="1681" spans="2:3" x14ac:dyDescent="0.45">
      <c r="B1681" s="8"/>
      <c r="C1681" s="8"/>
    </row>
    <row r="1682" spans="2:3" x14ac:dyDescent="0.45">
      <c r="B1682" s="8"/>
      <c r="C1682" s="8"/>
    </row>
    <row r="1683" spans="2:3" x14ac:dyDescent="0.45">
      <c r="B1683" s="8"/>
      <c r="C1683" s="8"/>
    </row>
    <row r="1684" spans="2:3" x14ac:dyDescent="0.45">
      <c r="B1684" s="8"/>
      <c r="C1684" s="8"/>
    </row>
    <row r="1685" spans="2:3" x14ac:dyDescent="0.45">
      <c r="B1685" s="8"/>
      <c r="C1685" s="8"/>
    </row>
    <row r="1686" spans="2:3" x14ac:dyDescent="0.45">
      <c r="B1686" s="8"/>
      <c r="C1686" s="8"/>
    </row>
    <row r="1687" spans="2:3" x14ac:dyDescent="0.45">
      <c r="B1687" s="8"/>
      <c r="C1687" s="8"/>
    </row>
    <row r="1688" spans="2:3" x14ac:dyDescent="0.45">
      <c r="B1688" s="8"/>
      <c r="C1688" s="8"/>
    </row>
    <row r="1689" spans="2:3" x14ac:dyDescent="0.45">
      <c r="B1689" s="8"/>
      <c r="C1689" s="8"/>
    </row>
    <row r="1690" spans="2:3" x14ac:dyDescent="0.45">
      <c r="B1690" s="8"/>
      <c r="C1690" s="8"/>
    </row>
    <row r="1691" spans="2:3" x14ac:dyDescent="0.45">
      <c r="B1691" s="8"/>
      <c r="C1691" s="8"/>
    </row>
    <row r="1692" spans="2:3" x14ac:dyDescent="0.45">
      <c r="B1692" s="8"/>
      <c r="C1692" s="8"/>
    </row>
    <row r="1693" spans="2:3" x14ac:dyDescent="0.45">
      <c r="B1693" s="8"/>
      <c r="C1693" s="8"/>
    </row>
    <row r="1694" spans="2:3" x14ac:dyDescent="0.45">
      <c r="B1694" s="8"/>
      <c r="C1694" s="8"/>
    </row>
    <row r="1695" spans="2:3" x14ac:dyDescent="0.45">
      <c r="B1695" s="8"/>
      <c r="C1695" s="8"/>
    </row>
    <row r="1696" spans="2:3" x14ac:dyDescent="0.45">
      <c r="B1696" s="8"/>
      <c r="C1696" s="8"/>
    </row>
    <row r="1697" spans="2:3" x14ac:dyDescent="0.45">
      <c r="B1697" s="8"/>
      <c r="C1697" s="8"/>
    </row>
    <row r="1698" spans="2:3" x14ac:dyDescent="0.45">
      <c r="B1698" s="8"/>
      <c r="C1698" s="8"/>
    </row>
    <row r="1699" spans="2:3" x14ac:dyDescent="0.45">
      <c r="B1699" s="8"/>
      <c r="C1699" s="8"/>
    </row>
    <row r="1700" spans="2:3" x14ac:dyDescent="0.45">
      <c r="B1700" s="8"/>
      <c r="C1700" s="8"/>
    </row>
    <row r="1701" spans="2:3" x14ac:dyDescent="0.45">
      <c r="B1701" s="8"/>
      <c r="C1701" s="8"/>
    </row>
    <row r="1702" spans="2:3" x14ac:dyDescent="0.45">
      <c r="B1702" s="8"/>
      <c r="C1702" s="8"/>
    </row>
    <row r="1703" spans="2:3" x14ac:dyDescent="0.45">
      <c r="B1703" s="8"/>
      <c r="C1703" s="8"/>
    </row>
    <row r="1704" spans="2:3" x14ac:dyDescent="0.45">
      <c r="B1704" s="8"/>
      <c r="C1704" s="8"/>
    </row>
    <row r="1705" spans="2:3" x14ac:dyDescent="0.45">
      <c r="B1705" s="8"/>
      <c r="C1705" s="8"/>
    </row>
    <row r="1706" spans="2:3" x14ac:dyDescent="0.45">
      <c r="B1706" s="8"/>
      <c r="C1706" s="8"/>
    </row>
    <row r="1707" spans="2:3" x14ac:dyDescent="0.45">
      <c r="B1707" s="8"/>
      <c r="C1707" s="8"/>
    </row>
    <row r="1708" spans="2:3" x14ac:dyDescent="0.45">
      <c r="B1708" s="8"/>
      <c r="C1708" s="8"/>
    </row>
    <row r="1709" spans="2:3" x14ac:dyDescent="0.45">
      <c r="B1709" s="8"/>
      <c r="C1709" s="8"/>
    </row>
    <row r="1710" spans="2:3" x14ac:dyDescent="0.45">
      <c r="B1710" s="8"/>
      <c r="C1710" s="8"/>
    </row>
    <row r="1711" spans="2:3" x14ac:dyDescent="0.45">
      <c r="B1711" s="8"/>
      <c r="C1711" s="8"/>
    </row>
    <row r="1712" spans="2:3" x14ac:dyDescent="0.45">
      <c r="B1712" s="8"/>
      <c r="C1712" s="8"/>
    </row>
    <row r="1713" spans="2:3" x14ac:dyDescent="0.45">
      <c r="B1713" s="8"/>
      <c r="C1713" s="8"/>
    </row>
    <row r="1714" spans="2:3" x14ac:dyDescent="0.45">
      <c r="B1714" s="8"/>
      <c r="C1714" s="8"/>
    </row>
    <row r="1715" spans="2:3" x14ac:dyDescent="0.45">
      <c r="B1715" s="8"/>
      <c r="C1715" s="8"/>
    </row>
    <row r="1716" spans="2:3" x14ac:dyDescent="0.45">
      <c r="B1716" s="8"/>
      <c r="C1716" s="8"/>
    </row>
    <row r="1717" spans="2:3" x14ac:dyDescent="0.45">
      <c r="B1717" s="8"/>
      <c r="C1717" s="8"/>
    </row>
    <row r="1718" spans="2:3" x14ac:dyDescent="0.45">
      <c r="B1718" s="8"/>
      <c r="C1718" s="8"/>
    </row>
    <row r="1719" spans="2:3" x14ac:dyDescent="0.45">
      <c r="B1719" s="8"/>
      <c r="C1719" s="8"/>
    </row>
    <row r="1720" spans="2:3" x14ac:dyDescent="0.45">
      <c r="B1720" s="8"/>
      <c r="C1720" s="8"/>
    </row>
    <row r="1721" spans="2:3" x14ac:dyDescent="0.45">
      <c r="B1721" s="8"/>
      <c r="C1721" s="8"/>
    </row>
    <row r="1722" spans="2:3" x14ac:dyDescent="0.45">
      <c r="B1722" s="8"/>
      <c r="C1722" s="8"/>
    </row>
    <row r="1723" spans="2:3" x14ac:dyDescent="0.45">
      <c r="B1723" s="8"/>
      <c r="C1723" s="8"/>
    </row>
    <row r="1724" spans="2:3" x14ac:dyDescent="0.45">
      <c r="B1724" s="8"/>
      <c r="C1724" s="8"/>
    </row>
    <row r="1725" spans="2:3" x14ac:dyDescent="0.45">
      <c r="B1725" s="8"/>
      <c r="C1725" s="8"/>
    </row>
    <row r="1726" spans="2:3" x14ac:dyDescent="0.45">
      <c r="B1726" s="8"/>
      <c r="C1726" s="8"/>
    </row>
    <row r="1727" spans="2:3" x14ac:dyDescent="0.45">
      <c r="B1727" s="8"/>
      <c r="C1727" s="8"/>
    </row>
    <row r="1728" spans="2:3" x14ac:dyDescent="0.45">
      <c r="B1728" s="8"/>
      <c r="C1728" s="8"/>
    </row>
    <row r="1729" spans="2:3" x14ac:dyDescent="0.45">
      <c r="B1729" s="8"/>
      <c r="C1729" s="8"/>
    </row>
    <row r="1730" spans="2:3" x14ac:dyDescent="0.45">
      <c r="B1730" s="8"/>
      <c r="C1730" s="8"/>
    </row>
    <row r="1731" spans="2:3" x14ac:dyDescent="0.45">
      <c r="B1731" s="8"/>
      <c r="C1731" s="8"/>
    </row>
    <row r="1732" spans="2:3" x14ac:dyDescent="0.45">
      <c r="B1732" s="8"/>
      <c r="C1732" s="8"/>
    </row>
    <row r="1733" spans="2:3" x14ac:dyDescent="0.45">
      <c r="B1733" s="8"/>
      <c r="C1733" s="8"/>
    </row>
    <row r="1734" spans="2:3" x14ac:dyDescent="0.45">
      <c r="B1734" s="8"/>
      <c r="C1734" s="8"/>
    </row>
    <row r="1735" spans="2:3" x14ac:dyDescent="0.45">
      <c r="B1735" s="8"/>
      <c r="C1735" s="8"/>
    </row>
    <row r="1736" spans="2:3" x14ac:dyDescent="0.45">
      <c r="B1736" s="8"/>
      <c r="C1736" s="8"/>
    </row>
    <row r="1737" spans="2:3" x14ac:dyDescent="0.45">
      <c r="B1737" s="8"/>
      <c r="C1737" s="8"/>
    </row>
    <row r="1738" spans="2:3" x14ac:dyDescent="0.45">
      <c r="B1738" s="8"/>
      <c r="C1738" s="8"/>
    </row>
    <row r="1739" spans="2:3" x14ac:dyDescent="0.45">
      <c r="B1739" s="8"/>
      <c r="C1739" s="8"/>
    </row>
    <row r="1740" spans="2:3" x14ac:dyDescent="0.45">
      <c r="B1740" s="8"/>
      <c r="C1740" s="8"/>
    </row>
    <row r="1741" spans="2:3" x14ac:dyDescent="0.45">
      <c r="B1741" s="8"/>
      <c r="C1741" s="8"/>
    </row>
    <row r="1742" spans="2:3" x14ac:dyDescent="0.45">
      <c r="B1742" s="8"/>
      <c r="C1742" s="8"/>
    </row>
    <row r="1743" spans="2:3" x14ac:dyDescent="0.45">
      <c r="B1743" s="8"/>
      <c r="C1743" s="8"/>
    </row>
    <row r="1744" spans="2:3" x14ac:dyDescent="0.45">
      <c r="B1744" s="8"/>
      <c r="C1744" s="8"/>
    </row>
    <row r="1745" spans="2:3" x14ac:dyDescent="0.45">
      <c r="B1745" s="8"/>
      <c r="C1745" s="8"/>
    </row>
    <row r="1746" spans="2:3" x14ac:dyDescent="0.45">
      <c r="B1746" s="8"/>
      <c r="C1746" s="8"/>
    </row>
    <row r="1747" spans="2:3" x14ac:dyDescent="0.45">
      <c r="B1747" s="8"/>
      <c r="C1747" s="8"/>
    </row>
    <row r="1748" spans="2:3" x14ac:dyDescent="0.45">
      <c r="B1748" s="8"/>
      <c r="C1748" s="8"/>
    </row>
    <row r="1749" spans="2:3" x14ac:dyDescent="0.45">
      <c r="B1749" s="8"/>
      <c r="C1749" s="8"/>
    </row>
    <row r="1750" spans="2:3" x14ac:dyDescent="0.45">
      <c r="B1750" s="8"/>
      <c r="C1750" s="8"/>
    </row>
    <row r="1751" spans="2:3" x14ac:dyDescent="0.45">
      <c r="B1751" s="8"/>
      <c r="C1751" s="8"/>
    </row>
    <row r="1752" spans="2:3" x14ac:dyDescent="0.45">
      <c r="B1752" s="8"/>
      <c r="C1752" s="8"/>
    </row>
    <row r="1753" spans="2:3" x14ac:dyDescent="0.45">
      <c r="B1753" s="8"/>
      <c r="C1753" s="8"/>
    </row>
    <row r="1754" spans="2:3" x14ac:dyDescent="0.45">
      <c r="B1754" s="8"/>
      <c r="C1754" s="8"/>
    </row>
    <row r="1755" spans="2:3" x14ac:dyDescent="0.45">
      <c r="B1755" s="8"/>
      <c r="C1755" s="8"/>
    </row>
    <row r="1756" spans="2:3" x14ac:dyDescent="0.45">
      <c r="B1756" s="8"/>
      <c r="C1756" s="8"/>
    </row>
    <row r="1757" spans="2:3" x14ac:dyDescent="0.45">
      <c r="B1757" s="8"/>
      <c r="C1757" s="8"/>
    </row>
    <row r="1758" spans="2:3" x14ac:dyDescent="0.45">
      <c r="B1758" s="8"/>
      <c r="C1758" s="8"/>
    </row>
    <row r="1759" spans="2:3" x14ac:dyDescent="0.45">
      <c r="B1759" s="8"/>
      <c r="C1759" s="8"/>
    </row>
    <row r="1760" spans="2:3" x14ac:dyDescent="0.45">
      <c r="B1760" s="8"/>
      <c r="C1760" s="8"/>
    </row>
    <row r="1761" spans="2:3" x14ac:dyDescent="0.45">
      <c r="B1761" s="8"/>
      <c r="C1761" s="8"/>
    </row>
    <row r="1762" spans="2:3" x14ac:dyDescent="0.45">
      <c r="B1762" s="8"/>
      <c r="C1762" s="8"/>
    </row>
    <row r="1763" spans="2:3" x14ac:dyDescent="0.45">
      <c r="B1763" s="8"/>
      <c r="C1763" s="8"/>
    </row>
    <row r="1764" spans="2:3" x14ac:dyDescent="0.45">
      <c r="B1764" s="8"/>
      <c r="C1764" s="8"/>
    </row>
    <row r="1765" spans="2:3" x14ac:dyDescent="0.45">
      <c r="B1765" s="8"/>
      <c r="C1765" s="8"/>
    </row>
    <row r="1766" spans="2:3" x14ac:dyDescent="0.45">
      <c r="B1766" s="8"/>
      <c r="C1766" s="8"/>
    </row>
    <row r="1767" spans="2:3" x14ac:dyDescent="0.45">
      <c r="B1767" s="8"/>
      <c r="C1767" s="8"/>
    </row>
    <row r="1768" spans="2:3" x14ac:dyDescent="0.45">
      <c r="B1768" s="8"/>
      <c r="C1768" s="8"/>
    </row>
    <row r="1769" spans="2:3" x14ac:dyDescent="0.45">
      <c r="B1769" s="8"/>
      <c r="C1769" s="8"/>
    </row>
    <row r="1770" spans="2:3" x14ac:dyDescent="0.45">
      <c r="B1770" s="8"/>
      <c r="C1770" s="8"/>
    </row>
    <row r="1771" spans="2:3" x14ac:dyDescent="0.45">
      <c r="B1771" s="8"/>
      <c r="C1771" s="8"/>
    </row>
    <row r="1772" spans="2:3" x14ac:dyDescent="0.45">
      <c r="B1772" s="8"/>
      <c r="C1772" s="8"/>
    </row>
    <row r="1773" spans="2:3" x14ac:dyDescent="0.45">
      <c r="B1773" s="8"/>
      <c r="C1773" s="8"/>
    </row>
    <row r="1774" spans="2:3" x14ac:dyDescent="0.45">
      <c r="B1774" s="8"/>
      <c r="C1774" s="8"/>
    </row>
    <row r="1775" spans="2:3" x14ac:dyDescent="0.45">
      <c r="B1775" s="8"/>
      <c r="C1775" s="8"/>
    </row>
    <row r="1776" spans="2:3" x14ac:dyDescent="0.45">
      <c r="B1776" s="8"/>
      <c r="C1776" s="8"/>
    </row>
    <row r="1777" spans="2:3" x14ac:dyDescent="0.45">
      <c r="B1777" s="8"/>
      <c r="C1777" s="8"/>
    </row>
    <row r="1778" spans="2:3" x14ac:dyDescent="0.45">
      <c r="B1778" s="8"/>
      <c r="C1778" s="8"/>
    </row>
    <row r="1779" spans="2:3" x14ac:dyDescent="0.45">
      <c r="B1779" s="8"/>
      <c r="C1779" s="8"/>
    </row>
    <row r="1780" spans="2:3" x14ac:dyDescent="0.45">
      <c r="B1780" s="8"/>
      <c r="C1780" s="8"/>
    </row>
    <row r="1781" spans="2:3" x14ac:dyDescent="0.45">
      <c r="B1781" s="8"/>
      <c r="C1781" s="8"/>
    </row>
    <row r="1782" spans="2:3" x14ac:dyDescent="0.45">
      <c r="B1782" s="8"/>
      <c r="C1782" s="8"/>
    </row>
    <row r="1783" spans="2:3" x14ac:dyDescent="0.45">
      <c r="B1783" s="8"/>
      <c r="C1783" s="8"/>
    </row>
    <row r="1784" spans="2:3" x14ac:dyDescent="0.45">
      <c r="B1784" s="8"/>
      <c r="C1784" s="8"/>
    </row>
    <row r="1785" spans="2:3" x14ac:dyDescent="0.45">
      <c r="B1785" s="8"/>
      <c r="C1785" s="8"/>
    </row>
    <row r="1786" spans="2:3" x14ac:dyDescent="0.45">
      <c r="B1786" s="8"/>
      <c r="C1786" s="8"/>
    </row>
    <row r="1787" spans="2:3" x14ac:dyDescent="0.45">
      <c r="B1787" s="8"/>
      <c r="C1787" s="8"/>
    </row>
    <row r="1788" spans="2:3" x14ac:dyDescent="0.45">
      <c r="B1788" s="8"/>
      <c r="C1788" s="8"/>
    </row>
    <row r="1789" spans="2:3" x14ac:dyDescent="0.45">
      <c r="B1789" s="8"/>
      <c r="C1789" s="8"/>
    </row>
    <row r="1790" spans="2:3" x14ac:dyDescent="0.45">
      <c r="B1790" s="8"/>
      <c r="C1790" s="8"/>
    </row>
    <row r="1791" spans="2:3" x14ac:dyDescent="0.45">
      <c r="B1791" s="8"/>
      <c r="C1791" s="8"/>
    </row>
    <row r="1792" spans="2:3" x14ac:dyDescent="0.45">
      <c r="B1792" s="8"/>
      <c r="C1792" s="8"/>
    </row>
    <row r="1793" spans="2:3" x14ac:dyDescent="0.45">
      <c r="B1793" s="8"/>
      <c r="C1793" s="8"/>
    </row>
    <row r="1794" spans="2:3" x14ac:dyDescent="0.45">
      <c r="B1794" s="8"/>
      <c r="C1794" s="8"/>
    </row>
    <row r="1795" spans="2:3" x14ac:dyDescent="0.45">
      <c r="B1795" s="8"/>
      <c r="C1795" s="8"/>
    </row>
    <row r="1796" spans="2:3" x14ac:dyDescent="0.45">
      <c r="B1796" s="8"/>
      <c r="C1796" s="8"/>
    </row>
    <row r="1797" spans="2:3" x14ac:dyDescent="0.45">
      <c r="B1797" s="8"/>
      <c r="C1797" s="8"/>
    </row>
    <row r="1798" spans="2:3" x14ac:dyDescent="0.45">
      <c r="B1798" s="8"/>
      <c r="C1798" s="8"/>
    </row>
    <row r="1799" spans="2:3" x14ac:dyDescent="0.45">
      <c r="B1799" s="8"/>
      <c r="C1799" s="8"/>
    </row>
    <row r="1800" spans="2:3" x14ac:dyDescent="0.45">
      <c r="B1800" s="8"/>
      <c r="C1800" s="8"/>
    </row>
    <row r="1801" spans="2:3" x14ac:dyDescent="0.45">
      <c r="B1801" s="8"/>
      <c r="C1801" s="8"/>
    </row>
    <row r="1802" spans="2:3" x14ac:dyDescent="0.45">
      <c r="B1802" s="8"/>
      <c r="C1802" s="8"/>
    </row>
    <row r="1803" spans="2:3" x14ac:dyDescent="0.45">
      <c r="B1803" s="8"/>
      <c r="C1803" s="8"/>
    </row>
    <row r="1804" spans="2:3" x14ac:dyDescent="0.45">
      <c r="B1804" s="8"/>
      <c r="C1804" s="8"/>
    </row>
    <row r="1805" spans="2:3" x14ac:dyDescent="0.45">
      <c r="B1805" s="8"/>
      <c r="C1805" s="8"/>
    </row>
    <row r="1806" spans="2:3" x14ac:dyDescent="0.45">
      <c r="B1806" s="8"/>
      <c r="C1806" s="8"/>
    </row>
    <row r="1807" spans="2:3" x14ac:dyDescent="0.45">
      <c r="B1807" s="8"/>
      <c r="C1807" s="8"/>
    </row>
    <row r="1808" spans="2:3" x14ac:dyDescent="0.45">
      <c r="B1808" s="8"/>
      <c r="C1808" s="8"/>
    </row>
    <row r="1809" spans="2:3" x14ac:dyDescent="0.45">
      <c r="B1809" s="8"/>
      <c r="C1809" s="8"/>
    </row>
    <row r="1810" spans="2:3" x14ac:dyDescent="0.45">
      <c r="B1810" s="8"/>
      <c r="C1810" s="8"/>
    </row>
    <row r="1811" spans="2:3" x14ac:dyDescent="0.45">
      <c r="B1811" s="8"/>
      <c r="C1811" s="8"/>
    </row>
    <row r="1812" spans="2:3" x14ac:dyDescent="0.45">
      <c r="B1812" s="8"/>
      <c r="C1812" s="8"/>
    </row>
    <row r="1813" spans="2:3" x14ac:dyDescent="0.45">
      <c r="B1813" s="8"/>
      <c r="C1813" s="8"/>
    </row>
    <row r="1814" spans="2:3" x14ac:dyDescent="0.45">
      <c r="B1814" s="8"/>
      <c r="C1814" s="8"/>
    </row>
    <row r="1815" spans="2:3" x14ac:dyDescent="0.45">
      <c r="B1815" s="8"/>
      <c r="C1815" s="8"/>
    </row>
    <row r="1816" spans="2:3" x14ac:dyDescent="0.45">
      <c r="B1816" s="8"/>
      <c r="C1816" s="8"/>
    </row>
    <row r="1817" spans="2:3" x14ac:dyDescent="0.45">
      <c r="B1817" s="8"/>
      <c r="C1817" s="8"/>
    </row>
    <row r="1818" spans="2:3" x14ac:dyDescent="0.45">
      <c r="B1818" s="8"/>
      <c r="C1818" s="8"/>
    </row>
    <row r="1819" spans="2:3" x14ac:dyDescent="0.45">
      <c r="B1819" s="8"/>
      <c r="C1819" s="8"/>
    </row>
    <row r="1820" spans="2:3" x14ac:dyDescent="0.45">
      <c r="B1820" s="8"/>
      <c r="C1820" s="8"/>
    </row>
    <row r="1821" spans="2:3" x14ac:dyDescent="0.45">
      <c r="B1821" s="8"/>
      <c r="C1821" s="8"/>
    </row>
    <row r="1822" spans="2:3" x14ac:dyDescent="0.45">
      <c r="B1822" s="8"/>
      <c r="C1822" s="8"/>
    </row>
    <row r="1823" spans="2:3" x14ac:dyDescent="0.45">
      <c r="B1823" s="8"/>
      <c r="C1823" s="8"/>
    </row>
    <row r="1824" spans="2:3" x14ac:dyDescent="0.45">
      <c r="B1824" s="8"/>
      <c r="C1824" s="8"/>
    </row>
    <row r="1825" spans="2:3" x14ac:dyDescent="0.45">
      <c r="B1825" s="8"/>
      <c r="C1825" s="8"/>
    </row>
    <row r="1826" spans="2:3" x14ac:dyDescent="0.45">
      <c r="B1826" s="8"/>
      <c r="C1826" s="8"/>
    </row>
    <row r="1827" spans="2:3" x14ac:dyDescent="0.45">
      <c r="B1827" s="8"/>
      <c r="C1827" s="8"/>
    </row>
    <row r="1828" spans="2:3" x14ac:dyDescent="0.45">
      <c r="B1828" s="8"/>
      <c r="C1828" s="8"/>
    </row>
    <row r="1829" spans="2:3" x14ac:dyDescent="0.45">
      <c r="B1829" s="8"/>
      <c r="C1829" s="8"/>
    </row>
    <row r="1830" spans="2:3" x14ac:dyDescent="0.45">
      <c r="B1830" s="8"/>
      <c r="C1830" s="8"/>
    </row>
    <row r="1831" spans="2:3" x14ac:dyDescent="0.45">
      <c r="B1831" s="8"/>
      <c r="C1831" s="8"/>
    </row>
    <row r="1832" spans="2:3" x14ac:dyDescent="0.45">
      <c r="B1832" s="8"/>
      <c r="C1832" s="8"/>
    </row>
    <row r="1833" spans="2:3" x14ac:dyDescent="0.45">
      <c r="B1833" s="8"/>
      <c r="C1833" s="8"/>
    </row>
    <row r="1834" spans="2:3" x14ac:dyDescent="0.45">
      <c r="B1834" s="8"/>
      <c r="C1834" s="8"/>
    </row>
    <row r="1835" spans="2:3" x14ac:dyDescent="0.45">
      <c r="B1835" s="8"/>
      <c r="C1835" s="8"/>
    </row>
    <row r="1836" spans="2:3" x14ac:dyDescent="0.45">
      <c r="B1836" s="8"/>
      <c r="C1836" s="8"/>
    </row>
    <row r="1837" spans="2:3" x14ac:dyDescent="0.45">
      <c r="B1837" s="8"/>
      <c r="C1837" s="8"/>
    </row>
    <row r="1838" spans="2:3" x14ac:dyDescent="0.45">
      <c r="B1838" s="8"/>
      <c r="C1838" s="8"/>
    </row>
    <row r="1839" spans="2:3" x14ac:dyDescent="0.45">
      <c r="B1839" s="8"/>
      <c r="C1839" s="8"/>
    </row>
    <row r="1840" spans="2:3" x14ac:dyDescent="0.45">
      <c r="B1840" s="8"/>
      <c r="C1840" s="8"/>
    </row>
    <row r="1841" spans="2:3" x14ac:dyDescent="0.45">
      <c r="B1841" s="8"/>
      <c r="C1841" s="8"/>
    </row>
    <row r="1842" spans="2:3" x14ac:dyDescent="0.45">
      <c r="B1842" s="8"/>
      <c r="C1842" s="8"/>
    </row>
    <row r="1843" spans="2:3" x14ac:dyDescent="0.45">
      <c r="B1843" s="8"/>
      <c r="C1843" s="8"/>
    </row>
    <row r="1844" spans="2:3" x14ac:dyDescent="0.45">
      <c r="B1844" s="8"/>
      <c r="C1844" s="8"/>
    </row>
    <row r="1845" spans="2:3" x14ac:dyDescent="0.45">
      <c r="B1845" s="8"/>
      <c r="C1845" s="8"/>
    </row>
    <row r="1846" spans="2:3" x14ac:dyDescent="0.45">
      <c r="B1846" s="8"/>
      <c r="C1846" s="8"/>
    </row>
    <row r="1847" spans="2:3" x14ac:dyDescent="0.45">
      <c r="B1847" s="8"/>
      <c r="C1847" s="8"/>
    </row>
    <row r="1848" spans="2:3" x14ac:dyDescent="0.45">
      <c r="B1848" s="8"/>
      <c r="C1848" s="8"/>
    </row>
    <row r="1849" spans="2:3" x14ac:dyDescent="0.45">
      <c r="B1849" s="8"/>
      <c r="C1849" s="8"/>
    </row>
    <row r="1850" spans="2:3" x14ac:dyDescent="0.45">
      <c r="B1850" s="8"/>
      <c r="C1850" s="8"/>
    </row>
    <row r="1851" spans="2:3" x14ac:dyDescent="0.45">
      <c r="B1851" s="8"/>
      <c r="C1851" s="8"/>
    </row>
    <row r="1852" spans="2:3" x14ac:dyDescent="0.45">
      <c r="B1852" s="8"/>
      <c r="C1852" s="8"/>
    </row>
    <row r="1853" spans="2:3" x14ac:dyDescent="0.45">
      <c r="B1853" s="8"/>
      <c r="C1853" s="8"/>
    </row>
    <row r="1854" spans="2:3" x14ac:dyDescent="0.45">
      <c r="B1854" s="8"/>
      <c r="C1854" s="8"/>
    </row>
    <row r="1855" spans="2:3" x14ac:dyDescent="0.45">
      <c r="B1855" s="8"/>
      <c r="C1855" s="8"/>
    </row>
    <row r="1856" spans="2:3" x14ac:dyDescent="0.45">
      <c r="B1856" s="8"/>
      <c r="C1856" s="8"/>
    </row>
    <row r="1857" spans="2:3" x14ac:dyDescent="0.45">
      <c r="B1857" s="8"/>
      <c r="C1857" s="8"/>
    </row>
    <row r="1858" spans="2:3" x14ac:dyDescent="0.45">
      <c r="B1858" s="8"/>
      <c r="C1858" s="8"/>
    </row>
    <row r="1859" spans="2:3" x14ac:dyDescent="0.45">
      <c r="B1859" s="8"/>
      <c r="C1859" s="8"/>
    </row>
    <row r="1860" spans="2:3" x14ac:dyDescent="0.45">
      <c r="B1860" s="8"/>
      <c r="C1860" s="8"/>
    </row>
    <row r="1861" spans="2:3" x14ac:dyDescent="0.45">
      <c r="B1861" s="8"/>
      <c r="C1861" s="8"/>
    </row>
    <row r="1862" spans="2:3" x14ac:dyDescent="0.45">
      <c r="B1862" s="8"/>
      <c r="C1862" s="8"/>
    </row>
    <row r="1863" spans="2:3" x14ac:dyDescent="0.45">
      <c r="B1863" s="8"/>
      <c r="C1863" s="8"/>
    </row>
    <row r="1864" spans="2:3" x14ac:dyDescent="0.45">
      <c r="B1864" s="8"/>
      <c r="C1864" s="8"/>
    </row>
    <row r="1865" spans="2:3" x14ac:dyDescent="0.45">
      <c r="B1865" s="8"/>
      <c r="C1865" s="8"/>
    </row>
    <row r="1866" spans="2:3" x14ac:dyDescent="0.45">
      <c r="B1866" s="8"/>
      <c r="C1866" s="8"/>
    </row>
    <row r="1867" spans="2:3" x14ac:dyDescent="0.45">
      <c r="B1867" s="8"/>
      <c r="C1867" s="8"/>
    </row>
    <row r="1868" spans="2:3" x14ac:dyDescent="0.45">
      <c r="B1868" s="8"/>
      <c r="C1868" s="8"/>
    </row>
    <row r="1869" spans="2:3" x14ac:dyDescent="0.45">
      <c r="B1869" s="8"/>
      <c r="C1869" s="8"/>
    </row>
    <row r="1870" spans="2:3" x14ac:dyDescent="0.45">
      <c r="B1870" s="8"/>
      <c r="C1870" s="8"/>
    </row>
    <row r="1871" spans="2:3" x14ac:dyDescent="0.45">
      <c r="B1871" s="8"/>
      <c r="C1871" s="8"/>
    </row>
    <row r="1872" spans="2:3" x14ac:dyDescent="0.45">
      <c r="B1872" s="8"/>
      <c r="C1872" s="8"/>
    </row>
    <row r="1873" spans="2:3" x14ac:dyDescent="0.45">
      <c r="B1873" s="8"/>
      <c r="C1873" s="8"/>
    </row>
    <row r="1874" spans="2:3" x14ac:dyDescent="0.45">
      <c r="B1874" s="8"/>
      <c r="C1874" s="8"/>
    </row>
    <row r="1875" spans="2:3" x14ac:dyDescent="0.45">
      <c r="B1875" s="8"/>
      <c r="C1875" s="8"/>
    </row>
    <row r="1876" spans="2:3" x14ac:dyDescent="0.45">
      <c r="B1876" s="8"/>
      <c r="C1876" s="8"/>
    </row>
    <row r="1877" spans="2:3" x14ac:dyDescent="0.45">
      <c r="B1877" s="8"/>
      <c r="C1877" s="8"/>
    </row>
    <row r="1878" spans="2:3" x14ac:dyDescent="0.45">
      <c r="B1878" s="8"/>
      <c r="C1878" s="8"/>
    </row>
    <row r="1879" spans="2:3" x14ac:dyDescent="0.45">
      <c r="B1879" s="8"/>
      <c r="C1879" s="8"/>
    </row>
    <row r="1880" spans="2:3" x14ac:dyDescent="0.45">
      <c r="B1880" s="8"/>
      <c r="C1880" s="8"/>
    </row>
    <row r="1881" spans="2:3" x14ac:dyDescent="0.45">
      <c r="B1881" s="8"/>
      <c r="C1881" s="8"/>
    </row>
    <row r="1882" spans="2:3" x14ac:dyDescent="0.45">
      <c r="B1882" s="8"/>
      <c r="C1882" s="8"/>
    </row>
    <row r="1883" spans="2:3" x14ac:dyDescent="0.45">
      <c r="B1883" s="8"/>
      <c r="C1883" s="8"/>
    </row>
    <row r="1884" spans="2:3" x14ac:dyDescent="0.45">
      <c r="B1884" s="8"/>
      <c r="C1884" s="8"/>
    </row>
    <row r="1885" spans="2:3" x14ac:dyDescent="0.45">
      <c r="B1885" s="8"/>
      <c r="C1885" s="8"/>
    </row>
    <row r="1886" spans="2:3" x14ac:dyDescent="0.45">
      <c r="B1886" s="8"/>
      <c r="C1886" s="8"/>
    </row>
    <row r="1887" spans="2:3" x14ac:dyDescent="0.45">
      <c r="B1887" s="8"/>
      <c r="C1887" s="8"/>
    </row>
    <row r="1888" spans="2:3" x14ac:dyDescent="0.45">
      <c r="B1888" s="8"/>
      <c r="C1888" s="8"/>
    </row>
    <row r="1889" spans="2:3" x14ac:dyDescent="0.45">
      <c r="B1889" s="8"/>
      <c r="C1889" s="8"/>
    </row>
    <row r="1890" spans="2:3" x14ac:dyDescent="0.45">
      <c r="B1890" s="8"/>
      <c r="C1890" s="8"/>
    </row>
    <row r="1891" spans="2:3" x14ac:dyDescent="0.45">
      <c r="B1891" s="8"/>
      <c r="C1891" s="8"/>
    </row>
    <row r="1892" spans="2:3" x14ac:dyDescent="0.45">
      <c r="B1892" s="8"/>
      <c r="C1892" s="8"/>
    </row>
    <row r="1893" spans="2:3" x14ac:dyDescent="0.45">
      <c r="B1893" s="8"/>
      <c r="C1893" s="8"/>
    </row>
    <row r="1894" spans="2:3" x14ac:dyDescent="0.45">
      <c r="B1894" s="8"/>
      <c r="C1894" s="8"/>
    </row>
    <row r="1895" spans="2:3" x14ac:dyDescent="0.45">
      <c r="B1895" s="8"/>
      <c r="C1895" s="8"/>
    </row>
    <row r="1896" spans="2:3" x14ac:dyDescent="0.45">
      <c r="B1896" s="8"/>
      <c r="C1896" s="8"/>
    </row>
    <row r="1897" spans="2:3" x14ac:dyDescent="0.45">
      <c r="B1897" s="8"/>
      <c r="C1897" s="8"/>
    </row>
    <row r="1898" spans="2:3" x14ac:dyDescent="0.45">
      <c r="B1898" s="8"/>
      <c r="C1898" s="8"/>
    </row>
    <row r="1899" spans="2:3" x14ac:dyDescent="0.45">
      <c r="B1899" s="8"/>
      <c r="C1899" s="8"/>
    </row>
    <row r="1900" spans="2:3" x14ac:dyDescent="0.45">
      <c r="B1900" s="8"/>
      <c r="C1900" s="8"/>
    </row>
    <row r="1901" spans="2:3" x14ac:dyDescent="0.45">
      <c r="B1901" s="8"/>
      <c r="C1901" s="8"/>
    </row>
    <row r="1902" spans="2:3" x14ac:dyDescent="0.45">
      <c r="B1902" s="8"/>
      <c r="C1902" s="8"/>
    </row>
    <row r="1903" spans="2:3" x14ac:dyDescent="0.45">
      <c r="B1903" s="8"/>
      <c r="C1903" s="8"/>
    </row>
    <row r="1904" spans="2:3" x14ac:dyDescent="0.45">
      <c r="B1904" s="8"/>
      <c r="C1904" s="8"/>
    </row>
    <row r="1905" spans="2:3" x14ac:dyDescent="0.45">
      <c r="B1905" s="8"/>
      <c r="C1905" s="8"/>
    </row>
    <row r="1906" spans="2:3" x14ac:dyDescent="0.45">
      <c r="B1906" s="8"/>
      <c r="C1906" s="8"/>
    </row>
    <row r="1907" spans="2:3" x14ac:dyDescent="0.45">
      <c r="B1907" s="8"/>
      <c r="C1907" s="8"/>
    </row>
    <row r="1908" spans="2:3" x14ac:dyDescent="0.45">
      <c r="B1908" s="8"/>
      <c r="C1908" s="8"/>
    </row>
    <row r="1909" spans="2:3" x14ac:dyDescent="0.45">
      <c r="B1909" s="8"/>
      <c r="C1909" s="8"/>
    </row>
    <row r="1910" spans="2:3" x14ac:dyDescent="0.45">
      <c r="B1910" s="8"/>
      <c r="C1910" s="8"/>
    </row>
    <row r="1911" spans="2:3" x14ac:dyDescent="0.45">
      <c r="B1911" s="8"/>
      <c r="C1911" s="8"/>
    </row>
    <row r="1912" spans="2:3" x14ac:dyDescent="0.45">
      <c r="B1912" s="8"/>
      <c r="C1912" s="8"/>
    </row>
    <row r="1913" spans="2:3" x14ac:dyDescent="0.45">
      <c r="B1913" s="8"/>
      <c r="C1913" s="8"/>
    </row>
    <row r="1914" spans="2:3" x14ac:dyDescent="0.45">
      <c r="B1914" s="8"/>
      <c r="C1914" s="8"/>
    </row>
    <row r="1915" spans="2:3" x14ac:dyDescent="0.45">
      <c r="B1915" s="8"/>
      <c r="C1915" s="8"/>
    </row>
    <row r="1916" spans="2:3" x14ac:dyDescent="0.45">
      <c r="B1916" s="8"/>
      <c r="C1916" s="8"/>
    </row>
    <row r="1917" spans="2:3" x14ac:dyDescent="0.45">
      <c r="B1917" s="8"/>
      <c r="C1917" s="8"/>
    </row>
    <row r="1918" spans="2:3" x14ac:dyDescent="0.45">
      <c r="B1918" s="8"/>
      <c r="C1918" s="8"/>
    </row>
    <row r="1919" spans="2:3" x14ac:dyDescent="0.45">
      <c r="B1919" s="8"/>
      <c r="C1919" s="8"/>
    </row>
    <row r="1920" spans="2:3" x14ac:dyDescent="0.45">
      <c r="B1920" s="8"/>
      <c r="C1920" s="8"/>
    </row>
    <row r="1921" spans="2:3" x14ac:dyDescent="0.45">
      <c r="B1921" s="8"/>
      <c r="C1921" s="8"/>
    </row>
    <row r="1922" spans="2:3" x14ac:dyDescent="0.45">
      <c r="B1922" s="8"/>
      <c r="C1922" s="8"/>
    </row>
    <row r="1923" spans="2:3" x14ac:dyDescent="0.45">
      <c r="B1923" s="8"/>
      <c r="C1923" s="8"/>
    </row>
    <row r="1924" spans="2:3" x14ac:dyDescent="0.45">
      <c r="B1924" s="8"/>
      <c r="C1924" s="8"/>
    </row>
    <row r="1925" spans="2:3" x14ac:dyDescent="0.45">
      <c r="B1925" s="8"/>
      <c r="C1925" s="8"/>
    </row>
    <row r="1926" spans="2:3" x14ac:dyDescent="0.45">
      <c r="B1926" s="8"/>
      <c r="C1926" s="8"/>
    </row>
    <row r="1927" spans="2:3" x14ac:dyDescent="0.45">
      <c r="B1927" s="8"/>
      <c r="C1927" s="8"/>
    </row>
    <row r="1928" spans="2:3" x14ac:dyDescent="0.45">
      <c r="B1928" s="8"/>
      <c r="C1928" s="8"/>
    </row>
    <row r="1929" spans="2:3" x14ac:dyDescent="0.45">
      <c r="B1929" s="8"/>
      <c r="C1929" s="8"/>
    </row>
    <row r="1930" spans="2:3" x14ac:dyDescent="0.45">
      <c r="B1930" s="8"/>
      <c r="C1930" s="8"/>
    </row>
    <row r="1931" spans="2:3" x14ac:dyDescent="0.45">
      <c r="B1931" s="8"/>
      <c r="C1931" s="8"/>
    </row>
    <row r="1932" spans="2:3" x14ac:dyDescent="0.45">
      <c r="B1932" s="8"/>
      <c r="C1932" s="8"/>
    </row>
    <row r="1933" spans="2:3" x14ac:dyDescent="0.45">
      <c r="B1933" s="8"/>
      <c r="C1933" s="8"/>
    </row>
    <row r="1934" spans="2:3" x14ac:dyDescent="0.45">
      <c r="B1934" s="8"/>
      <c r="C1934" s="8"/>
    </row>
    <row r="1935" spans="2:3" x14ac:dyDescent="0.45">
      <c r="B1935" s="8"/>
      <c r="C1935" s="8"/>
    </row>
    <row r="1936" spans="2:3" x14ac:dyDescent="0.45">
      <c r="B1936" s="8"/>
      <c r="C1936" s="8"/>
    </row>
    <row r="1937" spans="2:3" x14ac:dyDescent="0.45">
      <c r="B1937" s="8"/>
      <c r="C1937" s="8"/>
    </row>
    <row r="1938" spans="2:3" x14ac:dyDescent="0.45">
      <c r="B1938" s="8"/>
      <c r="C1938" s="8"/>
    </row>
    <row r="1939" spans="2:3" x14ac:dyDescent="0.45">
      <c r="B1939" s="8"/>
      <c r="C1939" s="8"/>
    </row>
    <row r="1940" spans="2:3" x14ac:dyDescent="0.45">
      <c r="B1940" s="8"/>
      <c r="C1940" s="8"/>
    </row>
    <row r="1941" spans="2:3" x14ac:dyDescent="0.45">
      <c r="B1941" s="8"/>
      <c r="C1941" s="8"/>
    </row>
    <row r="1942" spans="2:3" x14ac:dyDescent="0.45">
      <c r="B1942" s="8"/>
      <c r="C1942" s="8"/>
    </row>
    <row r="1943" spans="2:3" x14ac:dyDescent="0.45">
      <c r="B1943" s="8"/>
      <c r="C1943" s="8"/>
    </row>
    <row r="1944" spans="2:3" x14ac:dyDescent="0.45">
      <c r="B1944" s="8"/>
      <c r="C1944" s="8"/>
    </row>
    <row r="1945" spans="2:3" x14ac:dyDescent="0.45">
      <c r="B1945" s="8"/>
      <c r="C1945" s="8"/>
    </row>
    <row r="1946" spans="2:3" x14ac:dyDescent="0.45">
      <c r="B1946" s="8"/>
      <c r="C1946" s="8"/>
    </row>
    <row r="1947" spans="2:3" x14ac:dyDescent="0.45">
      <c r="B1947" s="8"/>
      <c r="C1947" s="8"/>
    </row>
    <row r="1948" spans="2:3" x14ac:dyDescent="0.45">
      <c r="B1948" s="8"/>
      <c r="C1948" s="8"/>
    </row>
    <row r="1949" spans="2:3" x14ac:dyDescent="0.45">
      <c r="B1949" s="8"/>
      <c r="C1949" s="8"/>
    </row>
    <row r="1950" spans="2:3" x14ac:dyDescent="0.45">
      <c r="B1950" s="8"/>
      <c r="C1950" s="8"/>
    </row>
    <row r="1951" spans="2:3" x14ac:dyDescent="0.45">
      <c r="B1951" s="8"/>
      <c r="C1951" s="8"/>
    </row>
    <row r="1952" spans="2:3" x14ac:dyDescent="0.45">
      <c r="B1952" s="8"/>
      <c r="C1952" s="8"/>
    </row>
    <row r="1953" spans="2:3" x14ac:dyDescent="0.45">
      <c r="B1953" s="8"/>
      <c r="C1953" s="8"/>
    </row>
    <row r="1954" spans="2:3" x14ac:dyDescent="0.45">
      <c r="B1954" s="8"/>
      <c r="C1954" s="8"/>
    </row>
    <row r="1955" spans="2:3" x14ac:dyDescent="0.45">
      <c r="B1955" s="8"/>
      <c r="C1955" s="8"/>
    </row>
    <row r="1956" spans="2:3" x14ac:dyDescent="0.45">
      <c r="B1956" s="8"/>
      <c r="C1956" s="8"/>
    </row>
    <row r="1957" spans="2:3" x14ac:dyDescent="0.45">
      <c r="B1957" s="8"/>
      <c r="C1957" s="8"/>
    </row>
    <row r="1958" spans="2:3" x14ac:dyDescent="0.45">
      <c r="B1958" s="8"/>
      <c r="C1958" s="8"/>
    </row>
    <row r="1959" spans="2:3" x14ac:dyDescent="0.45">
      <c r="B1959" s="8"/>
      <c r="C1959" s="8"/>
    </row>
    <row r="1960" spans="2:3" x14ac:dyDescent="0.45">
      <c r="B1960" s="8"/>
      <c r="C1960" s="8"/>
    </row>
    <row r="1961" spans="2:3" x14ac:dyDescent="0.45">
      <c r="B1961" s="8"/>
      <c r="C1961" s="8"/>
    </row>
    <row r="1962" spans="2:3" x14ac:dyDescent="0.45">
      <c r="B1962" s="8"/>
      <c r="C1962" s="8"/>
    </row>
    <row r="1963" spans="2:3" x14ac:dyDescent="0.45">
      <c r="B1963" s="8"/>
      <c r="C1963" s="8"/>
    </row>
    <row r="1964" spans="2:3" x14ac:dyDescent="0.45">
      <c r="B1964" s="8"/>
      <c r="C1964" s="8"/>
    </row>
    <row r="1965" spans="2:3" x14ac:dyDescent="0.45">
      <c r="B1965" s="8"/>
      <c r="C1965" s="8"/>
    </row>
    <row r="1966" spans="2:3" x14ac:dyDescent="0.45">
      <c r="B1966" s="8"/>
      <c r="C1966" s="8"/>
    </row>
    <row r="1967" spans="2:3" x14ac:dyDescent="0.45">
      <c r="B1967" s="8"/>
      <c r="C1967" s="8"/>
    </row>
    <row r="1968" spans="2:3" x14ac:dyDescent="0.45">
      <c r="B1968" s="8"/>
      <c r="C1968" s="8"/>
    </row>
    <row r="1969" spans="2:3" x14ac:dyDescent="0.45">
      <c r="B1969" s="8"/>
      <c r="C1969" s="8"/>
    </row>
    <row r="1970" spans="2:3" x14ac:dyDescent="0.45">
      <c r="B1970" s="8"/>
      <c r="C1970" s="8"/>
    </row>
    <row r="1971" spans="2:3" x14ac:dyDescent="0.45">
      <c r="B1971" s="8"/>
      <c r="C1971" s="8"/>
    </row>
    <row r="1972" spans="2:3" x14ac:dyDescent="0.45">
      <c r="B1972" s="8"/>
      <c r="C1972" s="8"/>
    </row>
    <row r="1973" spans="2:3" x14ac:dyDescent="0.45">
      <c r="B1973" s="8"/>
      <c r="C1973" s="8"/>
    </row>
    <row r="1974" spans="2:3" x14ac:dyDescent="0.45">
      <c r="B1974" s="8"/>
      <c r="C1974" s="8"/>
    </row>
    <row r="1975" spans="2:3" x14ac:dyDescent="0.45">
      <c r="B1975" s="8"/>
      <c r="C1975" s="8"/>
    </row>
    <row r="1976" spans="2:3" x14ac:dyDescent="0.45">
      <c r="B1976" s="8"/>
      <c r="C1976" s="8"/>
    </row>
    <row r="1977" spans="2:3" x14ac:dyDescent="0.45">
      <c r="B1977" s="8"/>
      <c r="C1977" s="8"/>
    </row>
    <row r="1978" spans="2:3" x14ac:dyDescent="0.45">
      <c r="B1978" s="8"/>
      <c r="C1978" s="8"/>
    </row>
    <row r="1979" spans="2:3" x14ac:dyDescent="0.45">
      <c r="B1979" s="8"/>
      <c r="C1979" s="8"/>
    </row>
    <row r="1980" spans="2:3" x14ac:dyDescent="0.45">
      <c r="B1980" s="8"/>
      <c r="C1980" s="8"/>
    </row>
    <row r="1981" spans="2:3" x14ac:dyDescent="0.45">
      <c r="B1981" s="8"/>
      <c r="C1981" s="8"/>
    </row>
    <row r="1982" spans="2:3" x14ac:dyDescent="0.45">
      <c r="B1982" s="8"/>
      <c r="C1982" s="8"/>
    </row>
    <row r="1983" spans="2:3" x14ac:dyDescent="0.45">
      <c r="B1983" s="8"/>
      <c r="C1983" s="8"/>
    </row>
    <row r="1984" spans="2:3" x14ac:dyDescent="0.45">
      <c r="B1984" s="8"/>
      <c r="C1984" s="8"/>
    </row>
    <row r="1985" spans="2:3" x14ac:dyDescent="0.45">
      <c r="B1985" s="8"/>
      <c r="C1985" s="8"/>
    </row>
    <row r="1986" spans="2:3" x14ac:dyDescent="0.45">
      <c r="B1986" s="8"/>
      <c r="C1986" s="8"/>
    </row>
    <row r="1987" spans="2:3" x14ac:dyDescent="0.45">
      <c r="B1987" s="8"/>
      <c r="C1987" s="8"/>
    </row>
    <row r="1988" spans="2:3" x14ac:dyDescent="0.45">
      <c r="B1988" s="8"/>
      <c r="C1988" s="8"/>
    </row>
    <row r="1989" spans="2:3" x14ac:dyDescent="0.45">
      <c r="B1989" s="8"/>
      <c r="C1989" s="8"/>
    </row>
    <row r="1990" spans="2:3" x14ac:dyDescent="0.45">
      <c r="B1990" s="8"/>
      <c r="C1990" s="8"/>
    </row>
    <row r="1991" spans="2:3" x14ac:dyDescent="0.45">
      <c r="B1991" s="8"/>
      <c r="C1991" s="8"/>
    </row>
    <row r="1992" spans="2:3" x14ac:dyDescent="0.45">
      <c r="B1992" s="8"/>
      <c r="C1992" s="8"/>
    </row>
    <row r="1993" spans="2:3" x14ac:dyDescent="0.45">
      <c r="B1993" s="8"/>
      <c r="C1993" s="8"/>
    </row>
    <row r="1994" spans="2:3" x14ac:dyDescent="0.45">
      <c r="B1994" s="8"/>
      <c r="C1994" s="8"/>
    </row>
    <row r="1995" spans="2:3" x14ac:dyDescent="0.45">
      <c r="B1995" s="8"/>
      <c r="C1995" s="8"/>
    </row>
    <row r="1996" spans="2:3" x14ac:dyDescent="0.45">
      <c r="B1996" s="8"/>
      <c r="C1996" s="8"/>
    </row>
    <row r="1997" spans="2:3" x14ac:dyDescent="0.45">
      <c r="B1997" s="8"/>
      <c r="C1997" s="8"/>
    </row>
    <row r="1998" spans="2:3" x14ac:dyDescent="0.45">
      <c r="B1998" s="8"/>
      <c r="C1998" s="8"/>
    </row>
    <row r="1999" spans="2:3" x14ac:dyDescent="0.45">
      <c r="B1999" s="8"/>
      <c r="C1999" s="8"/>
    </row>
    <row r="2000" spans="2:3" x14ac:dyDescent="0.45">
      <c r="B2000" s="8"/>
      <c r="C2000" s="8"/>
    </row>
    <row r="2001" spans="2:3" x14ac:dyDescent="0.45">
      <c r="B2001" s="8"/>
      <c r="C2001" s="8"/>
    </row>
    <row r="2002" spans="2:3" x14ac:dyDescent="0.45">
      <c r="B2002" s="8"/>
      <c r="C2002" s="8"/>
    </row>
    <row r="2003" spans="2:3" x14ac:dyDescent="0.45">
      <c r="B2003" s="8"/>
      <c r="C2003" s="8"/>
    </row>
    <row r="2004" spans="2:3" x14ac:dyDescent="0.45">
      <c r="B2004" s="8"/>
      <c r="C2004" s="8"/>
    </row>
    <row r="2005" spans="2:3" x14ac:dyDescent="0.45">
      <c r="B2005" s="8"/>
      <c r="C2005" s="8"/>
    </row>
    <row r="2006" spans="2:3" x14ac:dyDescent="0.45">
      <c r="B2006" s="8"/>
      <c r="C2006" s="8"/>
    </row>
    <row r="2007" spans="2:3" x14ac:dyDescent="0.45">
      <c r="B2007" s="8"/>
      <c r="C2007" s="8"/>
    </row>
    <row r="2008" spans="2:3" x14ac:dyDescent="0.45">
      <c r="B2008" s="8"/>
      <c r="C2008" s="8"/>
    </row>
    <row r="2009" spans="2:3" x14ac:dyDescent="0.45">
      <c r="B2009" s="8"/>
      <c r="C2009" s="8"/>
    </row>
    <row r="2010" spans="2:3" x14ac:dyDescent="0.45">
      <c r="B2010" s="8"/>
      <c r="C2010" s="8"/>
    </row>
    <row r="2011" spans="2:3" x14ac:dyDescent="0.45">
      <c r="B2011" s="8"/>
      <c r="C2011" s="8"/>
    </row>
    <row r="2012" spans="2:3" x14ac:dyDescent="0.45">
      <c r="B2012" s="8"/>
      <c r="C2012" s="8"/>
    </row>
    <row r="2013" spans="2:3" x14ac:dyDescent="0.45">
      <c r="B2013" s="8"/>
      <c r="C2013" s="8"/>
    </row>
    <row r="2014" spans="2:3" x14ac:dyDescent="0.45">
      <c r="B2014" s="8"/>
      <c r="C2014" s="8"/>
    </row>
    <row r="2015" spans="2:3" x14ac:dyDescent="0.45">
      <c r="B2015" s="8"/>
      <c r="C2015" s="8"/>
    </row>
    <row r="2016" spans="2:3" x14ac:dyDescent="0.45">
      <c r="B2016" s="8"/>
      <c r="C2016" s="8"/>
    </row>
    <row r="2017" spans="2:3" x14ac:dyDescent="0.45">
      <c r="B2017" s="8"/>
      <c r="C2017" s="8"/>
    </row>
    <row r="2018" spans="2:3" x14ac:dyDescent="0.45">
      <c r="B2018" s="8"/>
      <c r="C2018" s="8"/>
    </row>
    <row r="2019" spans="2:3" x14ac:dyDescent="0.45">
      <c r="B2019" s="8"/>
      <c r="C2019" s="8"/>
    </row>
    <row r="2020" spans="2:3" x14ac:dyDescent="0.45">
      <c r="B2020" s="8"/>
      <c r="C2020" s="8"/>
    </row>
    <row r="2021" spans="2:3" x14ac:dyDescent="0.45">
      <c r="B2021" s="8"/>
      <c r="C2021" s="8"/>
    </row>
    <row r="2022" spans="2:3" x14ac:dyDescent="0.45">
      <c r="B2022" s="8"/>
      <c r="C2022" s="8"/>
    </row>
    <row r="2023" spans="2:3" x14ac:dyDescent="0.45">
      <c r="B2023" s="8"/>
      <c r="C2023" s="8"/>
    </row>
    <row r="2024" spans="2:3" x14ac:dyDescent="0.45">
      <c r="B2024" s="8"/>
      <c r="C2024" s="8"/>
    </row>
    <row r="2025" spans="2:3" x14ac:dyDescent="0.45">
      <c r="B2025" s="8"/>
      <c r="C2025" s="8"/>
    </row>
    <row r="2026" spans="2:3" x14ac:dyDescent="0.45">
      <c r="B2026" s="8"/>
      <c r="C2026" s="8"/>
    </row>
    <row r="2027" spans="2:3" x14ac:dyDescent="0.45">
      <c r="B2027" s="8"/>
      <c r="C2027" s="8"/>
    </row>
    <row r="2028" spans="2:3" x14ac:dyDescent="0.45">
      <c r="B2028" s="8"/>
      <c r="C2028" s="8"/>
    </row>
    <row r="2029" spans="2:3" x14ac:dyDescent="0.45">
      <c r="B2029" s="8"/>
      <c r="C2029" s="8"/>
    </row>
    <row r="2030" spans="2:3" x14ac:dyDescent="0.45">
      <c r="B2030" s="8"/>
      <c r="C2030" s="8"/>
    </row>
    <row r="2031" spans="2:3" x14ac:dyDescent="0.45">
      <c r="B2031" s="8"/>
      <c r="C2031" s="8"/>
    </row>
    <row r="2032" spans="2:3" x14ac:dyDescent="0.45">
      <c r="B2032" s="8"/>
      <c r="C2032" s="8"/>
    </row>
    <row r="2033" spans="2:3" x14ac:dyDescent="0.45">
      <c r="B2033" s="8"/>
      <c r="C2033" s="8"/>
    </row>
    <row r="2034" spans="2:3" x14ac:dyDescent="0.45">
      <c r="B2034" s="8"/>
      <c r="C2034" s="8"/>
    </row>
    <row r="2035" spans="2:3" x14ac:dyDescent="0.45">
      <c r="B2035" s="8"/>
      <c r="C2035" s="8"/>
    </row>
    <row r="2036" spans="2:3" x14ac:dyDescent="0.45">
      <c r="B2036" s="8"/>
      <c r="C2036" s="8"/>
    </row>
    <row r="2037" spans="2:3" x14ac:dyDescent="0.45">
      <c r="B2037" s="8"/>
      <c r="C2037" s="8"/>
    </row>
    <row r="2038" spans="2:3" x14ac:dyDescent="0.45">
      <c r="B2038" s="8"/>
      <c r="C2038" s="8"/>
    </row>
    <row r="2039" spans="2:3" x14ac:dyDescent="0.45">
      <c r="B2039" s="8"/>
      <c r="C2039" s="8"/>
    </row>
    <row r="2040" spans="2:3" x14ac:dyDescent="0.45">
      <c r="B2040" s="8"/>
      <c r="C2040" s="8"/>
    </row>
    <row r="2041" spans="2:3" x14ac:dyDescent="0.45">
      <c r="B2041" s="8"/>
      <c r="C2041" s="8"/>
    </row>
    <row r="2042" spans="2:3" x14ac:dyDescent="0.45">
      <c r="B2042" s="8"/>
      <c r="C2042" s="8"/>
    </row>
    <row r="2043" spans="2:3" x14ac:dyDescent="0.45">
      <c r="B2043" s="8"/>
      <c r="C2043" s="8"/>
    </row>
    <row r="2044" spans="2:3" x14ac:dyDescent="0.45">
      <c r="B2044" s="8"/>
      <c r="C2044" s="8"/>
    </row>
    <row r="2045" spans="2:3" x14ac:dyDescent="0.45">
      <c r="B2045" s="8"/>
      <c r="C2045" s="8"/>
    </row>
    <row r="2046" spans="2:3" x14ac:dyDescent="0.45">
      <c r="B2046" s="8"/>
      <c r="C2046" s="8"/>
    </row>
    <row r="2047" spans="2:3" x14ac:dyDescent="0.45">
      <c r="B2047" s="8"/>
      <c r="C2047" s="8"/>
    </row>
    <row r="2048" spans="2:3" x14ac:dyDescent="0.45">
      <c r="B2048" s="8"/>
      <c r="C2048" s="8"/>
    </row>
    <row r="2049" spans="2:3" x14ac:dyDescent="0.45">
      <c r="B2049" s="8"/>
      <c r="C2049" s="8"/>
    </row>
    <row r="2050" spans="2:3" x14ac:dyDescent="0.45">
      <c r="B2050" s="8"/>
      <c r="C2050" s="8"/>
    </row>
    <row r="2051" spans="2:3" x14ac:dyDescent="0.45">
      <c r="B2051" s="8"/>
      <c r="C2051" s="8"/>
    </row>
    <row r="2052" spans="2:3" x14ac:dyDescent="0.45">
      <c r="B2052" s="8"/>
      <c r="C2052" s="8"/>
    </row>
    <row r="2053" spans="2:3" x14ac:dyDescent="0.45">
      <c r="B2053" s="8"/>
      <c r="C2053" s="8"/>
    </row>
    <row r="2054" spans="2:3" x14ac:dyDescent="0.45">
      <c r="B2054" s="8"/>
      <c r="C2054" s="8"/>
    </row>
    <row r="2055" spans="2:3" x14ac:dyDescent="0.45">
      <c r="B2055" s="8"/>
      <c r="C2055" s="8"/>
    </row>
    <row r="2056" spans="2:3" x14ac:dyDescent="0.45">
      <c r="B2056" s="8"/>
      <c r="C2056" s="8"/>
    </row>
    <row r="2057" spans="2:3" x14ac:dyDescent="0.45">
      <c r="B2057" s="8"/>
      <c r="C2057" s="8"/>
    </row>
    <row r="2058" spans="2:3" x14ac:dyDescent="0.45">
      <c r="B2058" s="8"/>
      <c r="C2058" s="8"/>
    </row>
    <row r="2059" spans="2:3" x14ac:dyDescent="0.45">
      <c r="B2059" s="8"/>
      <c r="C2059" s="8"/>
    </row>
    <row r="2060" spans="2:3" x14ac:dyDescent="0.45">
      <c r="B2060" s="8"/>
      <c r="C2060" s="8"/>
    </row>
    <row r="2061" spans="2:3" x14ac:dyDescent="0.45">
      <c r="B2061" s="8"/>
      <c r="C2061" s="8"/>
    </row>
    <row r="2062" spans="2:3" x14ac:dyDescent="0.45">
      <c r="B2062" s="8"/>
      <c r="C2062" s="8"/>
    </row>
    <row r="2063" spans="2:3" x14ac:dyDescent="0.45">
      <c r="B2063" s="8"/>
      <c r="C2063" s="8"/>
    </row>
    <row r="2064" spans="2:3" x14ac:dyDescent="0.45">
      <c r="B2064" s="8"/>
      <c r="C2064" s="8"/>
    </row>
    <row r="2065" spans="2:3" x14ac:dyDescent="0.45">
      <c r="B2065" s="8"/>
      <c r="C2065" s="8"/>
    </row>
    <row r="2066" spans="2:3" x14ac:dyDescent="0.45">
      <c r="B2066" s="8"/>
      <c r="C2066" s="8"/>
    </row>
    <row r="2067" spans="2:3" x14ac:dyDescent="0.45">
      <c r="B2067" s="8"/>
      <c r="C2067" s="8"/>
    </row>
    <row r="2068" spans="2:3" x14ac:dyDescent="0.45">
      <c r="B2068" s="8"/>
      <c r="C2068" s="8"/>
    </row>
    <row r="2069" spans="2:3" x14ac:dyDescent="0.45">
      <c r="B2069" s="8"/>
      <c r="C2069" s="8"/>
    </row>
    <row r="2070" spans="2:3" x14ac:dyDescent="0.45">
      <c r="B2070" s="8"/>
      <c r="C2070" s="8"/>
    </row>
    <row r="2071" spans="2:3" x14ac:dyDescent="0.45">
      <c r="B2071" s="8"/>
      <c r="C2071" s="8"/>
    </row>
    <row r="2072" spans="2:3" x14ac:dyDescent="0.45">
      <c r="B2072" s="8"/>
      <c r="C2072" s="8"/>
    </row>
    <row r="2073" spans="2:3" x14ac:dyDescent="0.45">
      <c r="B2073" s="8"/>
      <c r="C2073" s="8"/>
    </row>
    <row r="2074" spans="2:3" x14ac:dyDescent="0.45">
      <c r="B2074" s="8"/>
      <c r="C2074" s="8"/>
    </row>
    <row r="2075" spans="2:3" x14ac:dyDescent="0.45">
      <c r="B2075" s="8"/>
      <c r="C2075" s="8"/>
    </row>
    <row r="2076" spans="2:3" x14ac:dyDescent="0.45">
      <c r="B2076" s="8"/>
      <c r="C2076" s="8"/>
    </row>
    <row r="2077" spans="2:3" x14ac:dyDescent="0.45">
      <c r="B2077" s="8"/>
      <c r="C2077" s="8"/>
    </row>
    <row r="2078" spans="2:3" x14ac:dyDescent="0.45">
      <c r="B2078" s="8"/>
      <c r="C2078" s="8"/>
    </row>
    <row r="2079" spans="2:3" x14ac:dyDescent="0.45">
      <c r="B2079" s="8"/>
      <c r="C2079" s="8"/>
    </row>
    <row r="2080" spans="2:3" x14ac:dyDescent="0.45">
      <c r="B2080" s="8"/>
      <c r="C2080" s="8"/>
    </row>
    <row r="2081" spans="2:3" x14ac:dyDescent="0.45">
      <c r="B2081" s="8"/>
      <c r="C2081" s="8"/>
    </row>
    <row r="2082" spans="2:3" x14ac:dyDescent="0.45">
      <c r="B2082" s="8"/>
      <c r="C2082" s="8"/>
    </row>
    <row r="2083" spans="2:3" x14ac:dyDescent="0.45">
      <c r="B2083" s="8"/>
      <c r="C2083" s="8"/>
    </row>
    <row r="2084" spans="2:3" x14ac:dyDescent="0.45">
      <c r="B2084" s="8"/>
      <c r="C2084" s="8"/>
    </row>
    <row r="2085" spans="2:3" x14ac:dyDescent="0.45">
      <c r="B2085" s="8"/>
      <c r="C2085" s="8"/>
    </row>
    <row r="2086" spans="2:3" x14ac:dyDescent="0.45">
      <c r="B2086" s="8"/>
      <c r="C2086" s="8"/>
    </row>
    <row r="2087" spans="2:3" x14ac:dyDescent="0.45">
      <c r="B2087" s="8"/>
      <c r="C2087" s="8"/>
    </row>
    <row r="2088" spans="2:3" x14ac:dyDescent="0.45">
      <c r="B2088" s="8"/>
      <c r="C2088" s="8"/>
    </row>
    <row r="2089" spans="2:3" x14ac:dyDescent="0.45">
      <c r="B2089" s="8"/>
      <c r="C2089" s="8"/>
    </row>
    <row r="2090" spans="2:3" x14ac:dyDescent="0.45">
      <c r="B2090" s="8"/>
      <c r="C2090" s="8"/>
    </row>
    <row r="2091" spans="2:3" x14ac:dyDescent="0.45">
      <c r="B2091" s="8"/>
      <c r="C2091" s="8"/>
    </row>
    <row r="2092" spans="2:3" x14ac:dyDescent="0.45">
      <c r="B2092" s="8"/>
      <c r="C2092" s="8"/>
    </row>
    <row r="2093" spans="2:3" x14ac:dyDescent="0.45">
      <c r="B2093" s="8"/>
      <c r="C2093" s="8"/>
    </row>
    <row r="2094" spans="2:3" x14ac:dyDescent="0.45">
      <c r="B2094" s="8"/>
      <c r="C2094" s="8"/>
    </row>
    <row r="2095" spans="2:3" x14ac:dyDescent="0.45">
      <c r="B2095" s="8"/>
      <c r="C2095" s="8"/>
    </row>
    <row r="2096" spans="2:3" x14ac:dyDescent="0.45">
      <c r="B2096" s="8"/>
      <c r="C2096" s="8"/>
    </row>
    <row r="2097" spans="2:3" x14ac:dyDescent="0.45">
      <c r="B2097" s="8"/>
      <c r="C2097" s="8"/>
    </row>
    <row r="2098" spans="2:3" x14ac:dyDescent="0.45">
      <c r="B2098" s="8"/>
      <c r="C2098" s="8"/>
    </row>
    <row r="2099" spans="2:3" x14ac:dyDescent="0.45">
      <c r="B2099" s="8"/>
      <c r="C2099" s="8"/>
    </row>
    <row r="2100" spans="2:3" x14ac:dyDescent="0.45">
      <c r="B2100" s="8"/>
      <c r="C2100" s="8"/>
    </row>
    <row r="2101" spans="2:3" x14ac:dyDescent="0.45">
      <c r="B2101" s="8"/>
      <c r="C2101" s="8"/>
    </row>
    <row r="2102" spans="2:3" x14ac:dyDescent="0.45">
      <c r="B2102" s="8"/>
      <c r="C2102" s="8"/>
    </row>
    <row r="2103" spans="2:3" x14ac:dyDescent="0.45">
      <c r="B2103" s="8"/>
      <c r="C2103" s="8"/>
    </row>
    <row r="2104" spans="2:3" x14ac:dyDescent="0.45">
      <c r="B2104" s="8"/>
      <c r="C2104" s="8"/>
    </row>
    <row r="2105" spans="2:3" x14ac:dyDescent="0.45">
      <c r="B2105" s="8"/>
      <c r="C2105" s="8"/>
    </row>
    <row r="2106" spans="2:3" x14ac:dyDescent="0.45">
      <c r="B2106" s="8"/>
      <c r="C2106" s="8"/>
    </row>
    <row r="2107" spans="2:3" x14ac:dyDescent="0.45">
      <c r="B2107" s="8"/>
      <c r="C2107" s="8"/>
    </row>
    <row r="2108" spans="2:3" x14ac:dyDescent="0.45">
      <c r="B2108" s="8"/>
      <c r="C2108" s="8"/>
    </row>
    <row r="2109" spans="2:3" x14ac:dyDescent="0.45">
      <c r="B2109" s="8"/>
      <c r="C2109" s="8"/>
    </row>
    <row r="2110" spans="2:3" x14ac:dyDescent="0.45">
      <c r="B2110" s="8"/>
      <c r="C2110" s="8"/>
    </row>
    <row r="2111" spans="2:3" x14ac:dyDescent="0.45">
      <c r="B2111" s="8"/>
      <c r="C2111" s="8"/>
    </row>
    <row r="2112" spans="2:3" x14ac:dyDescent="0.45">
      <c r="B2112" s="8"/>
      <c r="C2112" s="8"/>
    </row>
    <row r="2113" spans="2:3" x14ac:dyDescent="0.45">
      <c r="B2113" s="8"/>
      <c r="C2113" s="8"/>
    </row>
    <row r="2114" spans="2:3" x14ac:dyDescent="0.45">
      <c r="B2114" s="8"/>
      <c r="C2114" s="8"/>
    </row>
    <row r="2115" spans="2:3" x14ac:dyDescent="0.45">
      <c r="B2115" s="8"/>
      <c r="C2115" s="8"/>
    </row>
    <row r="2116" spans="2:3" x14ac:dyDescent="0.45">
      <c r="B2116" s="8"/>
      <c r="C2116" s="8"/>
    </row>
    <row r="2117" spans="2:3" x14ac:dyDescent="0.45">
      <c r="B2117" s="8"/>
      <c r="C2117" s="8"/>
    </row>
    <row r="2118" spans="2:3" x14ac:dyDescent="0.45">
      <c r="B2118" s="8"/>
      <c r="C2118" s="8"/>
    </row>
    <row r="2119" spans="2:3" x14ac:dyDescent="0.45">
      <c r="B2119" s="8"/>
      <c r="C2119" s="8"/>
    </row>
    <row r="2120" spans="2:3" x14ac:dyDescent="0.45">
      <c r="B2120" s="8"/>
      <c r="C2120" s="8"/>
    </row>
    <row r="2121" spans="2:3" x14ac:dyDescent="0.45">
      <c r="B2121" s="8"/>
      <c r="C2121" s="8"/>
    </row>
    <row r="2122" spans="2:3" x14ac:dyDescent="0.45">
      <c r="B2122" s="8"/>
      <c r="C2122" s="8"/>
    </row>
    <row r="2123" spans="2:3" x14ac:dyDescent="0.45">
      <c r="B2123" s="8"/>
      <c r="C2123" s="8"/>
    </row>
    <row r="2124" spans="2:3" x14ac:dyDescent="0.45">
      <c r="B2124" s="8"/>
      <c r="C2124" s="8"/>
    </row>
    <row r="2125" spans="2:3" x14ac:dyDescent="0.45">
      <c r="B2125" s="8"/>
      <c r="C2125" s="8"/>
    </row>
    <row r="2126" spans="2:3" x14ac:dyDescent="0.45">
      <c r="B2126" s="8"/>
      <c r="C2126" s="8"/>
    </row>
    <row r="2127" spans="2:3" x14ac:dyDescent="0.45">
      <c r="B2127" s="8"/>
      <c r="C2127" s="8"/>
    </row>
    <row r="2128" spans="2:3" x14ac:dyDescent="0.45">
      <c r="B2128" s="8"/>
      <c r="C2128" s="8"/>
    </row>
    <row r="2129" spans="2:3" x14ac:dyDescent="0.45">
      <c r="B2129" s="8"/>
      <c r="C2129" s="8"/>
    </row>
    <row r="2130" spans="2:3" x14ac:dyDescent="0.45">
      <c r="B2130" s="8"/>
      <c r="C2130" s="8"/>
    </row>
    <row r="2131" spans="2:3" x14ac:dyDescent="0.45">
      <c r="B2131" s="8"/>
      <c r="C2131" s="8"/>
    </row>
    <row r="2132" spans="2:3" x14ac:dyDescent="0.45">
      <c r="B2132" s="8"/>
      <c r="C2132" s="8"/>
    </row>
    <row r="2133" spans="2:3" x14ac:dyDescent="0.45">
      <c r="B2133" s="8"/>
      <c r="C2133" s="8"/>
    </row>
    <row r="2134" spans="2:3" x14ac:dyDescent="0.45">
      <c r="B2134" s="8"/>
      <c r="C2134" s="8"/>
    </row>
    <row r="2135" spans="2:3" x14ac:dyDescent="0.45">
      <c r="B2135" s="8"/>
      <c r="C2135" s="8"/>
    </row>
    <row r="2136" spans="2:3" x14ac:dyDescent="0.45">
      <c r="B2136" s="8"/>
      <c r="C2136" s="8"/>
    </row>
    <row r="2137" spans="2:3" x14ac:dyDescent="0.45">
      <c r="B2137" s="8"/>
      <c r="C2137" s="8"/>
    </row>
    <row r="2138" spans="2:3" x14ac:dyDescent="0.45">
      <c r="B2138" s="8"/>
      <c r="C2138" s="8"/>
    </row>
    <row r="2139" spans="2:3" x14ac:dyDescent="0.45">
      <c r="B2139" s="8"/>
      <c r="C2139" s="8"/>
    </row>
    <row r="2140" spans="2:3" x14ac:dyDescent="0.45">
      <c r="B2140" s="8"/>
      <c r="C2140" s="8"/>
    </row>
    <row r="2141" spans="2:3" x14ac:dyDescent="0.45">
      <c r="B2141" s="8"/>
      <c r="C2141" s="8"/>
    </row>
    <row r="2142" spans="2:3" x14ac:dyDescent="0.45">
      <c r="B2142" s="8"/>
      <c r="C2142" s="8"/>
    </row>
    <row r="2143" spans="2:3" x14ac:dyDescent="0.45">
      <c r="B2143" s="8"/>
      <c r="C2143" s="8"/>
    </row>
    <row r="2144" spans="2:3" x14ac:dyDescent="0.45">
      <c r="B2144" s="8"/>
      <c r="C2144" s="8"/>
    </row>
    <row r="2145" spans="2:3" x14ac:dyDescent="0.45">
      <c r="B2145" s="8"/>
      <c r="C2145" s="8"/>
    </row>
    <row r="2146" spans="2:3" x14ac:dyDescent="0.45">
      <c r="B2146" s="8"/>
      <c r="C2146" s="8"/>
    </row>
    <row r="2147" spans="2:3" x14ac:dyDescent="0.45">
      <c r="B2147" s="8"/>
      <c r="C2147" s="8"/>
    </row>
    <row r="2148" spans="2:3" x14ac:dyDescent="0.45">
      <c r="B2148" s="8"/>
      <c r="C2148" s="8"/>
    </row>
    <row r="2149" spans="2:3" x14ac:dyDescent="0.45">
      <c r="B2149" s="8"/>
      <c r="C2149" s="8"/>
    </row>
    <row r="2150" spans="2:3" x14ac:dyDescent="0.45">
      <c r="B2150" s="8"/>
      <c r="C2150" s="8"/>
    </row>
    <row r="2151" spans="2:3" x14ac:dyDescent="0.45">
      <c r="B2151" s="8"/>
      <c r="C2151" s="8"/>
    </row>
    <row r="2152" spans="2:3" x14ac:dyDescent="0.45">
      <c r="B2152" s="8"/>
      <c r="C2152" s="8"/>
    </row>
    <row r="2153" spans="2:3" x14ac:dyDescent="0.45">
      <c r="B2153" s="8"/>
      <c r="C2153" s="8"/>
    </row>
    <row r="2154" spans="2:3" x14ac:dyDescent="0.45">
      <c r="B2154" s="8"/>
      <c r="C2154" s="8"/>
    </row>
    <row r="2155" spans="2:3" x14ac:dyDescent="0.45">
      <c r="B2155" s="8"/>
      <c r="C2155" s="8"/>
    </row>
    <row r="2156" spans="2:3" x14ac:dyDescent="0.45">
      <c r="B2156" s="8"/>
      <c r="C2156" s="8"/>
    </row>
    <row r="2157" spans="2:3" x14ac:dyDescent="0.45">
      <c r="B2157" s="8"/>
      <c r="C2157" s="8"/>
    </row>
    <row r="2158" spans="2:3" x14ac:dyDescent="0.45">
      <c r="B2158" s="8"/>
      <c r="C2158" s="8"/>
    </row>
    <row r="2159" spans="2:3" x14ac:dyDescent="0.45">
      <c r="B2159" s="8"/>
      <c r="C2159" s="8"/>
    </row>
    <row r="2160" spans="2:3" x14ac:dyDescent="0.45">
      <c r="B2160" s="8"/>
      <c r="C2160" s="8"/>
    </row>
    <row r="2161" spans="2:3" x14ac:dyDescent="0.45">
      <c r="B2161" s="8"/>
      <c r="C2161" s="8"/>
    </row>
    <row r="2162" spans="2:3" x14ac:dyDescent="0.45">
      <c r="B2162" s="8"/>
      <c r="C2162" s="8"/>
    </row>
    <row r="2163" spans="2:3" x14ac:dyDescent="0.45">
      <c r="B2163" s="8"/>
      <c r="C2163" s="8"/>
    </row>
    <row r="2164" spans="2:3" x14ac:dyDescent="0.45">
      <c r="B2164" s="8"/>
      <c r="C2164" s="8"/>
    </row>
    <row r="2165" spans="2:3" x14ac:dyDescent="0.45">
      <c r="B2165" s="8"/>
      <c r="C2165" s="8"/>
    </row>
    <row r="2166" spans="2:3" x14ac:dyDescent="0.45">
      <c r="B2166" s="8"/>
      <c r="C2166" s="8"/>
    </row>
    <row r="2167" spans="2:3" x14ac:dyDescent="0.45">
      <c r="B2167" s="8"/>
      <c r="C2167" s="8"/>
    </row>
    <row r="2168" spans="2:3" x14ac:dyDescent="0.45">
      <c r="B2168" s="8"/>
      <c r="C2168" s="8"/>
    </row>
    <row r="2169" spans="2:3" x14ac:dyDescent="0.45">
      <c r="B2169" s="8"/>
      <c r="C2169" s="8"/>
    </row>
    <row r="2170" spans="2:3" x14ac:dyDescent="0.45">
      <c r="B2170" s="8"/>
      <c r="C2170" s="8"/>
    </row>
    <row r="2171" spans="2:3" x14ac:dyDescent="0.45">
      <c r="B2171" s="8"/>
      <c r="C2171" s="8"/>
    </row>
    <row r="2172" spans="2:3" x14ac:dyDescent="0.45">
      <c r="B2172" s="8"/>
      <c r="C2172" s="8"/>
    </row>
    <row r="2173" spans="2:3" x14ac:dyDescent="0.45">
      <c r="B2173" s="8"/>
      <c r="C2173" s="8"/>
    </row>
    <row r="2174" spans="2:3" x14ac:dyDescent="0.45">
      <c r="B2174" s="8"/>
      <c r="C2174" s="8"/>
    </row>
    <row r="2175" spans="2:3" x14ac:dyDescent="0.45">
      <c r="B2175" s="8"/>
      <c r="C2175" s="8"/>
    </row>
    <row r="2176" spans="2:3" x14ac:dyDescent="0.45">
      <c r="B2176" s="8"/>
      <c r="C2176" s="8"/>
    </row>
    <row r="2177" spans="2:3" x14ac:dyDescent="0.45">
      <c r="B2177" s="8"/>
      <c r="C2177" s="8"/>
    </row>
    <row r="2178" spans="2:3" x14ac:dyDescent="0.45">
      <c r="B2178" s="8"/>
      <c r="C2178" s="8"/>
    </row>
    <row r="2179" spans="2:3" x14ac:dyDescent="0.45">
      <c r="B2179" s="8"/>
      <c r="C2179" s="8"/>
    </row>
    <row r="2180" spans="2:3" x14ac:dyDescent="0.45">
      <c r="B2180" s="8"/>
      <c r="C2180" s="8"/>
    </row>
    <row r="2181" spans="2:3" x14ac:dyDescent="0.45">
      <c r="B2181" s="8"/>
      <c r="C2181" s="8"/>
    </row>
    <row r="2182" spans="2:3" x14ac:dyDescent="0.45">
      <c r="B2182" s="8"/>
      <c r="C2182" s="8"/>
    </row>
    <row r="2183" spans="2:3" x14ac:dyDescent="0.45">
      <c r="B2183" s="8"/>
      <c r="C2183" s="8"/>
    </row>
    <row r="2184" spans="2:3" x14ac:dyDescent="0.45">
      <c r="B2184" s="8"/>
      <c r="C2184" s="8"/>
    </row>
    <row r="2185" spans="2:3" x14ac:dyDescent="0.45">
      <c r="B2185" s="8"/>
      <c r="C2185" s="8"/>
    </row>
    <row r="2186" spans="2:3" x14ac:dyDescent="0.45">
      <c r="B2186" s="8"/>
      <c r="C2186" s="8"/>
    </row>
    <row r="2187" spans="2:3" x14ac:dyDescent="0.45">
      <c r="B2187" s="8"/>
      <c r="C2187" s="8"/>
    </row>
    <row r="2188" spans="2:3" x14ac:dyDescent="0.45">
      <c r="B2188" s="8"/>
      <c r="C2188" s="8"/>
    </row>
    <row r="2189" spans="2:3" x14ac:dyDescent="0.45">
      <c r="B2189" s="8"/>
      <c r="C2189" s="8"/>
    </row>
    <row r="2190" spans="2:3" x14ac:dyDescent="0.45">
      <c r="B2190" s="8"/>
      <c r="C2190" s="8"/>
    </row>
    <row r="2191" spans="2:3" x14ac:dyDescent="0.45">
      <c r="B2191" s="8"/>
      <c r="C2191" s="8"/>
    </row>
    <row r="2192" spans="2:3" x14ac:dyDescent="0.45">
      <c r="B2192" s="8"/>
      <c r="C2192" s="8"/>
    </row>
    <row r="2193" spans="2:3" x14ac:dyDescent="0.45">
      <c r="B2193" s="8"/>
      <c r="C2193" s="8"/>
    </row>
    <row r="2194" spans="2:3" x14ac:dyDescent="0.45">
      <c r="B2194" s="8"/>
      <c r="C2194" s="8"/>
    </row>
    <row r="2195" spans="2:3" x14ac:dyDescent="0.45">
      <c r="B2195" s="8"/>
      <c r="C2195" s="8"/>
    </row>
    <row r="2196" spans="2:3" x14ac:dyDescent="0.45">
      <c r="B2196" s="8"/>
      <c r="C2196" s="8"/>
    </row>
    <row r="2197" spans="2:3" x14ac:dyDescent="0.45">
      <c r="B2197" s="8"/>
      <c r="C2197" s="8"/>
    </row>
    <row r="2198" spans="2:3" x14ac:dyDescent="0.45">
      <c r="B2198" s="8"/>
      <c r="C2198" s="8"/>
    </row>
    <row r="2199" spans="2:3" x14ac:dyDescent="0.45">
      <c r="B2199" s="8"/>
      <c r="C2199" s="8"/>
    </row>
    <row r="2200" spans="2:3" x14ac:dyDescent="0.45">
      <c r="B2200" s="8"/>
      <c r="C2200" s="8"/>
    </row>
    <row r="2201" spans="2:3" x14ac:dyDescent="0.45">
      <c r="B2201" s="8"/>
      <c r="C2201" s="8"/>
    </row>
    <row r="2202" spans="2:3" x14ac:dyDescent="0.45">
      <c r="B2202" s="8"/>
      <c r="C2202" s="8"/>
    </row>
    <row r="2203" spans="2:3" x14ac:dyDescent="0.45">
      <c r="B2203" s="8"/>
      <c r="C2203" s="8"/>
    </row>
    <row r="2204" spans="2:3" x14ac:dyDescent="0.45">
      <c r="B2204" s="8"/>
      <c r="C2204" s="8"/>
    </row>
    <row r="2205" spans="2:3" x14ac:dyDescent="0.45">
      <c r="B2205" s="8"/>
      <c r="C2205" s="8"/>
    </row>
    <row r="2206" spans="2:3" x14ac:dyDescent="0.45">
      <c r="B2206" s="8"/>
      <c r="C2206" s="8"/>
    </row>
    <row r="2207" spans="2:3" x14ac:dyDescent="0.45">
      <c r="B2207" s="8"/>
      <c r="C2207" s="8"/>
    </row>
    <row r="2208" spans="2:3" x14ac:dyDescent="0.45">
      <c r="B2208" s="8"/>
      <c r="C2208" s="8"/>
    </row>
    <row r="2209" spans="2:3" x14ac:dyDescent="0.45">
      <c r="B2209" s="8"/>
      <c r="C2209" s="8"/>
    </row>
    <row r="2210" spans="2:3" x14ac:dyDescent="0.45">
      <c r="B2210" s="8"/>
      <c r="C2210" s="8"/>
    </row>
    <row r="2211" spans="2:3" x14ac:dyDescent="0.45">
      <c r="B2211" s="8"/>
      <c r="C2211" s="8"/>
    </row>
    <row r="2212" spans="2:3" x14ac:dyDescent="0.45">
      <c r="B2212" s="8"/>
      <c r="C2212" s="8"/>
    </row>
    <row r="2213" spans="2:3" x14ac:dyDescent="0.45">
      <c r="B2213" s="8"/>
      <c r="C2213" s="8"/>
    </row>
    <row r="2214" spans="2:3" x14ac:dyDescent="0.45">
      <c r="B2214" s="8"/>
      <c r="C2214" s="8"/>
    </row>
    <row r="2215" spans="2:3" x14ac:dyDescent="0.45">
      <c r="B2215" s="8"/>
      <c r="C2215" s="8"/>
    </row>
    <row r="2216" spans="2:3" x14ac:dyDescent="0.45">
      <c r="B2216" s="8"/>
      <c r="C2216" s="8"/>
    </row>
    <row r="2217" spans="2:3" x14ac:dyDescent="0.45">
      <c r="B2217" s="8"/>
      <c r="C2217" s="8"/>
    </row>
    <row r="2218" spans="2:3" x14ac:dyDescent="0.45">
      <c r="B2218" s="8"/>
      <c r="C2218" s="8"/>
    </row>
    <row r="2219" spans="2:3" x14ac:dyDescent="0.45">
      <c r="B2219" s="8"/>
      <c r="C2219" s="8"/>
    </row>
    <row r="2220" spans="2:3" x14ac:dyDescent="0.45">
      <c r="B2220" s="8"/>
      <c r="C2220" s="8"/>
    </row>
    <row r="2221" spans="2:3" x14ac:dyDescent="0.45">
      <c r="B2221" s="8"/>
      <c r="C2221" s="8"/>
    </row>
    <row r="2222" spans="2:3" x14ac:dyDescent="0.45">
      <c r="B2222" s="8"/>
      <c r="C2222" s="8"/>
    </row>
    <row r="2223" spans="2:3" x14ac:dyDescent="0.45">
      <c r="B2223" s="8"/>
      <c r="C2223" s="8"/>
    </row>
    <row r="2224" spans="2:3" x14ac:dyDescent="0.45">
      <c r="B2224" s="8"/>
      <c r="C2224" s="8"/>
    </row>
    <row r="2225" spans="2:3" x14ac:dyDescent="0.45">
      <c r="B2225" s="8"/>
      <c r="C2225" s="8"/>
    </row>
    <row r="2226" spans="2:3" x14ac:dyDescent="0.45">
      <c r="B2226" s="8"/>
      <c r="C2226" s="8"/>
    </row>
    <row r="2227" spans="2:3" x14ac:dyDescent="0.45">
      <c r="B2227" s="8"/>
      <c r="C2227" s="8"/>
    </row>
    <row r="2228" spans="2:3" x14ac:dyDescent="0.45">
      <c r="B2228" s="8"/>
      <c r="C2228" s="8"/>
    </row>
    <row r="2229" spans="2:3" x14ac:dyDescent="0.45">
      <c r="B2229" s="8"/>
      <c r="C2229" s="8"/>
    </row>
    <row r="2230" spans="2:3" x14ac:dyDescent="0.45">
      <c r="B2230" s="8"/>
      <c r="C2230" s="8"/>
    </row>
    <row r="2231" spans="2:3" x14ac:dyDescent="0.45">
      <c r="B2231" s="8"/>
      <c r="C2231" s="8"/>
    </row>
    <row r="2232" spans="2:3" x14ac:dyDescent="0.45">
      <c r="B2232" s="8"/>
      <c r="C2232" s="8"/>
    </row>
    <row r="2233" spans="2:3" x14ac:dyDescent="0.45">
      <c r="B2233" s="8"/>
      <c r="C2233" s="8"/>
    </row>
    <row r="2234" spans="2:3" x14ac:dyDescent="0.45">
      <c r="B2234" s="8"/>
      <c r="C2234" s="8"/>
    </row>
    <row r="2235" spans="2:3" x14ac:dyDescent="0.45">
      <c r="B2235" s="8"/>
      <c r="C2235" s="8"/>
    </row>
    <row r="2236" spans="2:3" x14ac:dyDescent="0.45">
      <c r="B2236" s="8"/>
      <c r="C2236" s="8"/>
    </row>
    <row r="2237" spans="2:3" x14ac:dyDescent="0.45">
      <c r="B2237" s="8"/>
      <c r="C2237" s="8"/>
    </row>
    <row r="2238" spans="2:3" x14ac:dyDescent="0.45">
      <c r="B2238" s="8"/>
      <c r="C2238" s="8"/>
    </row>
    <row r="2239" spans="2:3" x14ac:dyDescent="0.45">
      <c r="B2239" s="8"/>
      <c r="C2239" s="8"/>
    </row>
    <row r="2240" spans="2:3" x14ac:dyDescent="0.45">
      <c r="B2240" s="8"/>
      <c r="C2240" s="8"/>
    </row>
    <row r="2241" spans="2:3" x14ac:dyDescent="0.45">
      <c r="B2241" s="8"/>
      <c r="C2241" s="8"/>
    </row>
    <row r="2242" spans="2:3" x14ac:dyDescent="0.45">
      <c r="B2242" s="8"/>
      <c r="C2242" s="8"/>
    </row>
    <row r="2243" spans="2:3" x14ac:dyDescent="0.45">
      <c r="B2243" s="8"/>
      <c r="C2243" s="8"/>
    </row>
    <row r="2244" spans="2:3" x14ac:dyDescent="0.45">
      <c r="B2244" s="8"/>
      <c r="C2244" s="8"/>
    </row>
    <row r="2245" spans="2:3" x14ac:dyDescent="0.45">
      <c r="B2245" s="8"/>
      <c r="C2245" s="8"/>
    </row>
    <row r="2246" spans="2:3" x14ac:dyDescent="0.45">
      <c r="B2246" s="8"/>
      <c r="C2246" s="8"/>
    </row>
    <row r="2247" spans="2:3" x14ac:dyDescent="0.45">
      <c r="B2247" s="8"/>
      <c r="C2247" s="8"/>
    </row>
    <row r="2248" spans="2:3" x14ac:dyDescent="0.45">
      <c r="B2248" s="8"/>
      <c r="C2248" s="8"/>
    </row>
    <row r="2249" spans="2:3" x14ac:dyDescent="0.45">
      <c r="B2249" s="8"/>
      <c r="C2249" s="8"/>
    </row>
    <row r="2250" spans="2:3" x14ac:dyDescent="0.45">
      <c r="B2250" s="8"/>
      <c r="C2250" s="8"/>
    </row>
    <row r="2251" spans="2:3" x14ac:dyDescent="0.45">
      <c r="B2251" s="8"/>
      <c r="C2251" s="8"/>
    </row>
    <row r="2252" spans="2:3" x14ac:dyDescent="0.45">
      <c r="B2252" s="8"/>
      <c r="C2252" s="8"/>
    </row>
    <row r="2253" spans="2:3" x14ac:dyDescent="0.45">
      <c r="B2253" s="8"/>
      <c r="C2253" s="8"/>
    </row>
    <row r="2254" spans="2:3" x14ac:dyDescent="0.45">
      <c r="B2254" s="8"/>
      <c r="C2254" s="8"/>
    </row>
    <row r="2255" spans="2:3" x14ac:dyDescent="0.45">
      <c r="B2255" s="8"/>
      <c r="C2255" s="8"/>
    </row>
    <row r="2256" spans="2:3" x14ac:dyDescent="0.45">
      <c r="B2256" s="8"/>
      <c r="C2256" s="8"/>
    </row>
    <row r="2257" spans="2:3" x14ac:dyDescent="0.45">
      <c r="B2257" s="8"/>
      <c r="C2257" s="8"/>
    </row>
    <row r="2258" spans="2:3" x14ac:dyDescent="0.45">
      <c r="B2258" s="8"/>
      <c r="C2258" s="8"/>
    </row>
    <row r="2259" spans="2:3" x14ac:dyDescent="0.45">
      <c r="B2259" s="8"/>
      <c r="C2259" s="8"/>
    </row>
    <row r="2260" spans="2:3" x14ac:dyDescent="0.45">
      <c r="B2260" s="8"/>
      <c r="C2260" s="8"/>
    </row>
    <row r="2261" spans="2:3" x14ac:dyDescent="0.45">
      <c r="B2261" s="8"/>
      <c r="C2261" s="8"/>
    </row>
    <row r="2262" spans="2:3" x14ac:dyDescent="0.45">
      <c r="B2262" s="8"/>
      <c r="C2262" s="8"/>
    </row>
    <row r="2263" spans="2:3" x14ac:dyDescent="0.45">
      <c r="B2263" s="8"/>
      <c r="C2263" s="8"/>
    </row>
    <row r="2264" spans="2:3" x14ac:dyDescent="0.45">
      <c r="B2264" s="8"/>
      <c r="C2264" s="8"/>
    </row>
    <row r="2265" spans="2:3" x14ac:dyDescent="0.45">
      <c r="B2265" s="8"/>
      <c r="C2265" s="8"/>
    </row>
    <row r="2266" spans="2:3" x14ac:dyDescent="0.45">
      <c r="B2266" s="8"/>
      <c r="C2266" s="8"/>
    </row>
    <row r="2267" spans="2:3" x14ac:dyDescent="0.45">
      <c r="B2267" s="8"/>
      <c r="C2267" s="8"/>
    </row>
    <row r="2268" spans="2:3" x14ac:dyDescent="0.45">
      <c r="B2268" s="8"/>
      <c r="C2268" s="8"/>
    </row>
    <row r="2269" spans="2:3" x14ac:dyDescent="0.45">
      <c r="B2269" s="8"/>
      <c r="C2269" s="8"/>
    </row>
    <row r="2270" spans="2:3" x14ac:dyDescent="0.45">
      <c r="B2270" s="8"/>
      <c r="C2270" s="8"/>
    </row>
    <row r="2271" spans="2:3" x14ac:dyDescent="0.45">
      <c r="B2271" s="8"/>
      <c r="C2271" s="8"/>
    </row>
    <row r="2272" spans="2:3" x14ac:dyDescent="0.45">
      <c r="B2272" s="8"/>
      <c r="C2272" s="8"/>
    </row>
    <row r="2273" spans="2:3" x14ac:dyDescent="0.45">
      <c r="B2273" s="8"/>
      <c r="C2273" s="8"/>
    </row>
    <row r="2274" spans="2:3" x14ac:dyDescent="0.45">
      <c r="B2274" s="8"/>
      <c r="C2274" s="8"/>
    </row>
    <row r="2275" spans="2:3" x14ac:dyDescent="0.45">
      <c r="B2275" s="8"/>
      <c r="C2275" s="8"/>
    </row>
    <row r="2276" spans="2:3" x14ac:dyDescent="0.45">
      <c r="B2276" s="8"/>
      <c r="C2276" s="8"/>
    </row>
    <row r="2277" spans="2:3" x14ac:dyDescent="0.45">
      <c r="B2277" s="8"/>
      <c r="C2277" s="8"/>
    </row>
    <row r="2278" spans="2:3" x14ac:dyDescent="0.45">
      <c r="B2278" s="8"/>
      <c r="C2278" s="8"/>
    </row>
    <row r="2279" spans="2:3" x14ac:dyDescent="0.45">
      <c r="B2279" s="8"/>
      <c r="C2279" s="8"/>
    </row>
    <row r="2280" spans="2:3" x14ac:dyDescent="0.45">
      <c r="B2280" s="8"/>
      <c r="C2280" s="8"/>
    </row>
    <row r="2281" spans="2:3" x14ac:dyDescent="0.45">
      <c r="B2281" s="8"/>
      <c r="C2281" s="8"/>
    </row>
    <row r="2282" spans="2:3" x14ac:dyDescent="0.45">
      <c r="B2282" s="8"/>
      <c r="C2282" s="8"/>
    </row>
    <row r="2283" spans="2:3" x14ac:dyDescent="0.45">
      <c r="B2283" s="8"/>
      <c r="C2283" s="8"/>
    </row>
    <row r="2284" spans="2:3" x14ac:dyDescent="0.45">
      <c r="B2284" s="8"/>
      <c r="C2284" s="8"/>
    </row>
    <row r="2285" spans="2:3" x14ac:dyDescent="0.45">
      <c r="B2285" s="8"/>
      <c r="C2285" s="8"/>
    </row>
    <row r="2286" spans="2:3" x14ac:dyDescent="0.45">
      <c r="B2286" s="8"/>
      <c r="C2286" s="8"/>
    </row>
    <row r="2287" spans="2:3" x14ac:dyDescent="0.45">
      <c r="B2287" s="8"/>
      <c r="C2287" s="8"/>
    </row>
    <row r="2288" spans="2:3" x14ac:dyDescent="0.45">
      <c r="B2288" s="8"/>
      <c r="C2288" s="8"/>
    </row>
    <row r="2289" spans="2:3" x14ac:dyDescent="0.45">
      <c r="B2289" s="8"/>
      <c r="C2289" s="8"/>
    </row>
    <row r="2290" spans="2:3" x14ac:dyDescent="0.45">
      <c r="B2290" s="8"/>
      <c r="C2290" s="8"/>
    </row>
    <row r="2291" spans="2:3" x14ac:dyDescent="0.45">
      <c r="B2291" s="8"/>
      <c r="C2291" s="8"/>
    </row>
    <row r="2292" spans="2:3" x14ac:dyDescent="0.45">
      <c r="B2292" s="8"/>
      <c r="C2292" s="8"/>
    </row>
    <row r="2293" spans="2:3" x14ac:dyDescent="0.45">
      <c r="B2293" s="8"/>
      <c r="C2293" s="8"/>
    </row>
    <row r="2294" spans="2:3" x14ac:dyDescent="0.45">
      <c r="B2294" s="8"/>
      <c r="C2294" s="8"/>
    </row>
    <row r="2295" spans="2:3" x14ac:dyDescent="0.45">
      <c r="B2295" s="8"/>
      <c r="C2295" s="8"/>
    </row>
    <row r="2296" spans="2:3" x14ac:dyDescent="0.45">
      <c r="B2296" s="8"/>
      <c r="C2296" s="8"/>
    </row>
    <row r="2297" spans="2:3" x14ac:dyDescent="0.45">
      <c r="B2297" s="8"/>
      <c r="C2297" s="8"/>
    </row>
    <row r="2298" spans="2:3" x14ac:dyDescent="0.45">
      <c r="B2298" s="8"/>
      <c r="C2298" s="8"/>
    </row>
    <row r="2299" spans="2:3" x14ac:dyDescent="0.45">
      <c r="B2299" s="8"/>
      <c r="C2299" s="8"/>
    </row>
    <row r="2300" spans="2:3" x14ac:dyDescent="0.45">
      <c r="B2300" s="8"/>
      <c r="C2300" s="8"/>
    </row>
    <row r="2301" spans="2:3" x14ac:dyDescent="0.45">
      <c r="B2301" s="8"/>
      <c r="C2301" s="8"/>
    </row>
    <row r="2302" spans="2:3" x14ac:dyDescent="0.45">
      <c r="B2302" s="8"/>
      <c r="C2302" s="8"/>
    </row>
    <row r="2303" spans="2:3" x14ac:dyDescent="0.45">
      <c r="B2303" s="8"/>
      <c r="C2303" s="8"/>
    </row>
    <row r="2304" spans="2:3" x14ac:dyDescent="0.45">
      <c r="B2304" s="8"/>
      <c r="C2304" s="8"/>
    </row>
    <row r="2305" spans="2:3" x14ac:dyDescent="0.45">
      <c r="B2305" s="8"/>
      <c r="C2305" s="8"/>
    </row>
    <row r="2306" spans="2:3" x14ac:dyDescent="0.45">
      <c r="B2306" s="8"/>
      <c r="C2306" s="8"/>
    </row>
    <row r="2307" spans="2:3" x14ac:dyDescent="0.45">
      <c r="B2307" s="8"/>
      <c r="C2307" s="8"/>
    </row>
    <row r="2308" spans="2:3" x14ac:dyDescent="0.45">
      <c r="B2308" s="8"/>
      <c r="C2308" s="8"/>
    </row>
    <row r="2309" spans="2:3" x14ac:dyDescent="0.45">
      <c r="B2309" s="8"/>
      <c r="C2309" s="8"/>
    </row>
    <row r="2310" spans="2:3" x14ac:dyDescent="0.45">
      <c r="B2310" s="8"/>
      <c r="C2310" s="8"/>
    </row>
    <row r="2311" spans="2:3" x14ac:dyDescent="0.45">
      <c r="B2311" s="8"/>
      <c r="C2311" s="8"/>
    </row>
    <row r="2312" spans="2:3" x14ac:dyDescent="0.45">
      <c r="B2312" s="8"/>
      <c r="C2312" s="8"/>
    </row>
    <row r="2313" spans="2:3" x14ac:dyDescent="0.45">
      <c r="B2313" s="8"/>
      <c r="C2313" s="8"/>
    </row>
    <row r="2314" spans="2:3" x14ac:dyDescent="0.45">
      <c r="B2314" s="8"/>
      <c r="C2314" s="8"/>
    </row>
    <row r="2315" spans="2:3" x14ac:dyDescent="0.45">
      <c r="B2315" s="8"/>
      <c r="C2315" s="8"/>
    </row>
    <row r="2316" spans="2:3" x14ac:dyDescent="0.45">
      <c r="B2316" s="8"/>
      <c r="C2316" s="8"/>
    </row>
    <row r="2317" spans="2:3" x14ac:dyDescent="0.45">
      <c r="B2317" s="8"/>
      <c r="C2317" s="8"/>
    </row>
    <row r="2318" spans="2:3" x14ac:dyDescent="0.45">
      <c r="B2318" s="8"/>
      <c r="C2318" s="8"/>
    </row>
    <row r="2319" spans="2:3" x14ac:dyDescent="0.45">
      <c r="B2319" s="8"/>
      <c r="C2319" s="8"/>
    </row>
    <row r="2320" spans="2:3" x14ac:dyDescent="0.45">
      <c r="B2320" s="8"/>
      <c r="C2320" s="8"/>
    </row>
    <row r="2321" spans="2:3" x14ac:dyDescent="0.45">
      <c r="B2321" s="8"/>
      <c r="C2321" s="8"/>
    </row>
    <row r="2322" spans="2:3" x14ac:dyDescent="0.45">
      <c r="B2322" s="8"/>
      <c r="C2322" s="8"/>
    </row>
    <row r="2323" spans="2:3" x14ac:dyDescent="0.45">
      <c r="B2323" s="8"/>
      <c r="C2323" s="8"/>
    </row>
    <row r="2324" spans="2:3" x14ac:dyDescent="0.45">
      <c r="B2324" s="8"/>
      <c r="C2324" s="8"/>
    </row>
    <row r="2325" spans="2:3" x14ac:dyDescent="0.45">
      <c r="B2325" s="8"/>
      <c r="C2325" s="8"/>
    </row>
    <row r="2326" spans="2:3" x14ac:dyDescent="0.45">
      <c r="B2326" s="8"/>
      <c r="C2326" s="8"/>
    </row>
    <row r="2327" spans="2:3" x14ac:dyDescent="0.45">
      <c r="B2327" s="8"/>
      <c r="C2327" s="8"/>
    </row>
    <row r="2328" spans="2:3" x14ac:dyDescent="0.45">
      <c r="B2328" s="8"/>
      <c r="C2328" s="8"/>
    </row>
    <row r="2329" spans="2:3" x14ac:dyDescent="0.45">
      <c r="B2329" s="8"/>
      <c r="C2329" s="8"/>
    </row>
    <row r="2330" spans="2:3" x14ac:dyDescent="0.45">
      <c r="B2330" s="8"/>
      <c r="C2330" s="8"/>
    </row>
    <row r="2331" spans="2:3" x14ac:dyDescent="0.45">
      <c r="B2331" s="8"/>
      <c r="C2331" s="8"/>
    </row>
    <row r="2332" spans="2:3" x14ac:dyDescent="0.45">
      <c r="B2332" s="8"/>
      <c r="C2332" s="8"/>
    </row>
    <row r="2333" spans="2:3" x14ac:dyDescent="0.45">
      <c r="B2333" s="8"/>
      <c r="C2333" s="8"/>
    </row>
    <row r="2334" spans="2:3" x14ac:dyDescent="0.45">
      <c r="B2334" s="8"/>
      <c r="C2334" s="8"/>
    </row>
    <row r="2335" spans="2:3" x14ac:dyDescent="0.45">
      <c r="B2335" s="8"/>
      <c r="C2335" s="8"/>
    </row>
    <row r="2336" spans="2:3" x14ac:dyDescent="0.45">
      <c r="B2336" s="8"/>
      <c r="C2336" s="8"/>
    </row>
    <row r="2337" spans="2:3" x14ac:dyDescent="0.45">
      <c r="B2337" s="8"/>
      <c r="C2337" s="8"/>
    </row>
    <row r="2338" spans="2:3" x14ac:dyDescent="0.45">
      <c r="B2338" s="8"/>
      <c r="C2338" s="8"/>
    </row>
    <row r="2339" spans="2:3" x14ac:dyDescent="0.45">
      <c r="B2339" s="8"/>
      <c r="C2339" s="8"/>
    </row>
    <row r="2340" spans="2:3" x14ac:dyDescent="0.45">
      <c r="B2340" s="8"/>
      <c r="C2340" s="8"/>
    </row>
    <row r="2341" spans="2:3" x14ac:dyDescent="0.45">
      <c r="B2341" s="8"/>
      <c r="C2341" s="8"/>
    </row>
    <row r="2342" spans="2:3" x14ac:dyDescent="0.45">
      <c r="B2342" s="8"/>
      <c r="C2342" s="8"/>
    </row>
    <row r="2343" spans="2:3" x14ac:dyDescent="0.45">
      <c r="B2343" s="8"/>
      <c r="C2343" s="8"/>
    </row>
    <row r="2344" spans="2:3" x14ac:dyDescent="0.45">
      <c r="B2344" s="8"/>
      <c r="C2344" s="8"/>
    </row>
    <row r="2345" spans="2:3" x14ac:dyDescent="0.45">
      <c r="B2345" s="8"/>
      <c r="C2345" s="8"/>
    </row>
    <row r="2346" spans="2:3" x14ac:dyDescent="0.45">
      <c r="B2346" s="8"/>
      <c r="C2346" s="8"/>
    </row>
    <row r="2347" spans="2:3" x14ac:dyDescent="0.45">
      <c r="B2347" s="8"/>
      <c r="C2347" s="8"/>
    </row>
    <row r="2348" spans="2:3" x14ac:dyDescent="0.45">
      <c r="B2348" s="8"/>
      <c r="C2348" s="8"/>
    </row>
    <row r="2349" spans="2:3" x14ac:dyDescent="0.45">
      <c r="B2349" s="8"/>
      <c r="C2349" s="8"/>
    </row>
    <row r="2350" spans="2:3" x14ac:dyDescent="0.45">
      <c r="B2350" s="8"/>
      <c r="C2350" s="8"/>
    </row>
    <row r="2351" spans="2:3" x14ac:dyDescent="0.45">
      <c r="B2351" s="8"/>
      <c r="C2351" s="8"/>
    </row>
    <row r="2352" spans="2:3" x14ac:dyDescent="0.45">
      <c r="B2352" s="8"/>
      <c r="C2352" s="8"/>
    </row>
    <row r="2353" spans="2:3" x14ac:dyDescent="0.45">
      <c r="B2353" s="8"/>
      <c r="C2353" s="8"/>
    </row>
    <row r="2354" spans="2:3" x14ac:dyDescent="0.45">
      <c r="B2354" s="8"/>
      <c r="C2354" s="8"/>
    </row>
    <row r="2355" spans="2:3" x14ac:dyDescent="0.45">
      <c r="B2355" s="8"/>
      <c r="C2355" s="8"/>
    </row>
    <row r="2356" spans="2:3" x14ac:dyDescent="0.45">
      <c r="B2356" s="8"/>
      <c r="C2356" s="8"/>
    </row>
    <row r="2357" spans="2:3" x14ac:dyDescent="0.45">
      <c r="B2357" s="8"/>
      <c r="C2357" s="8"/>
    </row>
    <row r="2358" spans="2:3" x14ac:dyDescent="0.45">
      <c r="B2358" s="8"/>
      <c r="C2358" s="8"/>
    </row>
    <row r="2359" spans="2:3" x14ac:dyDescent="0.45">
      <c r="B2359" s="8"/>
      <c r="C2359" s="8"/>
    </row>
    <row r="2360" spans="2:3" x14ac:dyDescent="0.45">
      <c r="B2360" s="8"/>
      <c r="C2360" s="8"/>
    </row>
    <row r="2361" spans="2:3" x14ac:dyDescent="0.45">
      <c r="B2361" s="8"/>
      <c r="C2361" s="8"/>
    </row>
    <row r="2362" spans="2:3" x14ac:dyDescent="0.45">
      <c r="B2362" s="8"/>
      <c r="C2362" s="8"/>
    </row>
    <row r="2363" spans="2:3" x14ac:dyDescent="0.45">
      <c r="B2363" s="8"/>
      <c r="C2363" s="8"/>
    </row>
    <row r="2364" spans="2:3" x14ac:dyDescent="0.45">
      <c r="B2364" s="8"/>
      <c r="C2364" s="8"/>
    </row>
    <row r="2365" spans="2:3" x14ac:dyDescent="0.45">
      <c r="B2365" s="8"/>
      <c r="C2365" s="8"/>
    </row>
    <row r="2366" spans="2:3" x14ac:dyDescent="0.45">
      <c r="B2366" s="8"/>
      <c r="C2366" s="8"/>
    </row>
    <row r="2367" spans="2:3" x14ac:dyDescent="0.45">
      <c r="B2367" s="8"/>
      <c r="C2367" s="8"/>
    </row>
    <row r="2368" spans="2:3" x14ac:dyDescent="0.45">
      <c r="B2368" s="8"/>
      <c r="C2368" s="8"/>
    </row>
    <row r="2369" spans="2:3" x14ac:dyDescent="0.45">
      <c r="B2369" s="8"/>
      <c r="C2369" s="8"/>
    </row>
    <row r="2370" spans="2:3" x14ac:dyDescent="0.45">
      <c r="B2370" s="8"/>
      <c r="C2370" s="8"/>
    </row>
    <row r="2371" spans="2:3" x14ac:dyDescent="0.45">
      <c r="B2371" s="8"/>
      <c r="C2371" s="8"/>
    </row>
    <row r="2372" spans="2:3" x14ac:dyDescent="0.45">
      <c r="B2372" s="8"/>
      <c r="C2372" s="8"/>
    </row>
    <row r="2373" spans="2:3" x14ac:dyDescent="0.45">
      <c r="B2373" s="8"/>
      <c r="C2373" s="8"/>
    </row>
    <row r="2374" spans="2:3" x14ac:dyDescent="0.45">
      <c r="B2374" s="8"/>
      <c r="C2374" s="8"/>
    </row>
    <row r="2375" spans="2:3" x14ac:dyDescent="0.45">
      <c r="B2375" s="8"/>
      <c r="C2375" s="8"/>
    </row>
    <row r="2376" spans="2:3" x14ac:dyDescent="0.45">
      <c r="B2376" s="8"/>
      <c r="C2376" s="8"/>
    </row>
    <row r="2377" spans="2:3" x14ac:dyDescent="0.45">
      <c r="B2377" s="8"/>
      <c r="C2377" s="8"/>
    </row>
    <row r="2378" spans="2:3" x14ac:dyDescent="0.45">
      <c r="B2378" s="8"/>
      <c r="C2378" s="8"/>
    </row>
    <row r="2379" spans="2:3" x14ac:dyDescent="0.45">
      <c r="B2379" s="8"/>
      <c r="C2379" s="8"/>
    </row>
    <row r="2380" spans="2:3" x14ac:dyDescent="0.45">
      <c r="B2380" s="8"/>
      <c r="C2380" s="8"/>
    </row>
    <row r="2381" spans="2:3" x14ac:dyDescent="0.45">
      <c r="B2381" s="8"/>
      <c r="C2381" s="8"/>
    </row>
    <row r="2382" spans="2:3" x14ac:dyDescent="0.45">
      <c r="B2382" s="8"/>
      <c r="C2382" s="8"/>
    </row>
    <row r="2383" spans="2:3" x14ac:dyDescent="0.45">
      <c r="B2383" s="8"/>
      <c r="C2383" s="8"/>
    </row>
    <row r="2384" spans="2:3" x14ac:dyDescent="0.45">
      <c r="B2384" s="8"/>
      <c r="C2384" s="8"/>
    </row>
    <row r="2385" spans="2:3" x14ac:dyDescent="0.45">
      <c r="B2385" s="8"/>
      <c r="C2385" s="8"/>
    </row>
    <row r="2386" spans="2:3" x14ac:dyDescent="0.45">
      <c r="B2386" s="8"/>
      <c r="C2386" s="8"/>
    </row>
    <row r="2387" spans="2:3" x14ac:dyDescent="0.45">
      <c r="B2387" s="8"/>
      <c r="C2387" s="8"/>
    </row>
    <row r="2388" spans="2:3" x14ac:dyDescent="0.45">
      <c r="B2388" s="8"/>
      <c r="C2388" s="8"/>
    </row>
    <row r="2389" spans="2:3" x14ac:dyDescent="0.45">
      <c r="B2389" s="8"/>
      <c r="C2389" s="8"/>
    </row>
    <row r="2390" spans="2:3" x14ac:dyDescent="0.45">
      <c r="B2390" s="8"/>
      <c r="C2390" s="8"/>
    </row>
    <row r="2391" spans="2:3" x14ac:dyDescent="0.45">
      <c r="B2391" s="8"/>
      <c r="C2391" s="8"/>
    </row>
    <row r="2392" spans="2:3" x14ac:dyDescent="0.45">
      <c r="B2392" s="8"/>
      <c r="C2392" s="8"/>
    </row>
    <row r="2393" spans="2:3" x14ac:dyDescent="0.45">
      <c r="B2393" s="8"/>
      <c r="C2393" s="8"/>
    </row>
    <row r="2394" spans="2:3" x14ac:dyDescent="0.45">
      <c r="B2394" s="8"/>
      <c r="C2394" s="8"/>
    </row>
    <row r="2395" spans="2:3" x14ac:dyDescent="0.45">
      <c r="B2395" s="8"/>
      <c r="C2395" s="8"/>
    </row>
    <row r="2396" spans="2:3" x14ac:dyDescent="0.45">
      <c r="B2396" s="8"/>
      <c r="C2396" s="8"/>
    </row>
    <row r="2397" spans="2:3" x14ac:dyDescent="0.45">
      <c r="B2397" s="8"/>
      <c r="C2397" s="8"/>
    </row>
    <row r="2398" spans="2:3" x14ac:dyDescent="0.45">
      <c r="B2398" s="8"/>
      <c r="C2398" s="8"/>
    </row>
    <row r="2399" spans="2:3" x14ac:dyDescent="0.45">
      <c r="B2399" s="8"/>
      <c r="C2399" s="8"/>
    </row>
    <row r="2400" spans="2:3" x14ac:dyDescent="0.45">
      <c r="B2400" s="8"/>
      <c r="C2400" s="8"/>
    </row>
    <row r="2401" spans="2:3" x14ac:dyDescent="0.45">
      <c r="B2401" s="8"/>
      <c r="C2401" s="8"/>
    </row>
    <row r="2402" spans="2:3" x14ac:dyDescent="0.45">
      <c r="B2402" s="8"/>
      <c r="C2402" s="8"/>
    </row>
    <row r="2403" spans="2:3" x14ac:dyDescent="0.45">
      <c r="B2403" s="8"/>
      <c r="C2403" s="8"/>
    </row>
    <row r="2404" spans="2:3" x14ac:dyDescent="0.45">
      <c r="B2404" s="8"/>
      <c r="C2404" s="8"/>
    </row>
    <row r="2405" spans="2:3" x14ac:dyDescent="0.45">
      <c r="B2405" s="8"/>
      <c r="C2405" s="8"/>
    </row>
    <row r="2406" spans="2:3" x14ac:dyDescent="0.45">
      <c r="B2406" s="8"/>
      <c r="C2406" s="8"/>
    </row>
    <row r="2407" spans="2:3" x14ac:dyDescent="0.45">
      <c r="B2407" s="8"/>
      <c r="C2407" s="8"/>
    </row>
    <row r="2408" spans="2:3" x14ac:dyDescent="0.45">
      <c r="B2408" s="8"/>
      <c r="C2408" s="8"/>
    </row>
    <row r="2409" spans="2:3" x14ac:dyDescent="0.45">
      <c r="B2409" s="8"/>
      <c r="C2409" s="8"/>
    </row>
    <row r="2410" spans="2:3" x14ac:dyDescent="0.45">
      <c r="B2410" s="8"/>
      <c r="C2410" s="8"/>
    </row>
    <row r="2411" spans="2:3" x14ac:dyDescent="0.45">
      <c r="B2411" s="8"/>
      <c r="C2411" s="8"/>
    </row>
    <row r="2412" spans="2:3" x14ac:dyDescent="0.45">
      <c r="B2412" s="8"/>
      <c r="C2412" s="8"/>
    </row>
    <row r="2413" spans="2:3" x14ac:dyDescent="0.45">
      <c r="B2413" s="8"/>
      <c r="C2413" s="8"/>
    </row>
    <row r="2414" spans="2:3" x14ac:dyDescent="0.45">
      <c r="B2414" s="8"/>
      <c r="C2414" s="8"/>
    </row>
    <row r="2415" spans="2:3" x14ac:dyDescent="0.45">
      <c r="B2415" s="8"/>
      <c r="C2415" s="8"/>
    </row>
    <row r="2416" spans="2:3" x14ac:dyDescent="0.45">
      <c r="B2416" s="8"/>
      <c r="C2416" s="8"/>
    </row>
    <row r="2417" spans="2:3" x14ac:dyDescent="0.45">
      <c r="B2417" s="8"/>
      <c r="C2417" s="8"/>
    </row>
    <row r="2418" spans="2:3" x14ac:dyDescent="0.45">
      <c r="B2418" s="8"/>
      <c r="C2418" s="8"/>
    </row>
    <row r="2419" spans="2:3" x14ac:dyDescent="0.45">
      <c r="B2419" s="8"/>
      <c r="C2419" s="8"/>
    </row>
    <row r="2420" spans="2:3" x14ac:dyDescent="0.45">
      <c r="B2420" s="8"/>
      <c r="C2420" s="8"/>
    </row>
    <row r="2421" spans="2:3" x14ac:dyDescent="0.45">
      <c r="B2421" s="8"/>
      <c r="C2421" s="8"/>
    </row>
    <row r="2422" spans="2:3" x14ac:dyDescent="0.45">
      <c r="B2422" s="8"/>
      <c r="C2422" s="8"/>
    </row>
    <row r="2423" spans="2:3" x14ac:dyDescent="0.45">
      <c r="B2423" s="8"/>
      <c r="C2423" s="8"/>
    </row>
    <row r="2424" spans="2:3" x14ac:dyDescent="0.45">
      <c r="B2424" s="8"/>
      <c r="C2424" s="8"/>
    </row>
    <row r="2425" spans="2:3" x14ac:dyDescent="0.45">
      <c r="B2425" s="8"/>
      <c r="C2425" s="8"/>
    </row>
    <row r="2426" spans="2:3" x14ac:dyDescent="0.45">
      <c r="B2426" s="8"/>
      <c r="C2426" s="8"/>
    </row>
    <row r="2427" spans="2:3" x14ac:dyDescent="0.45">
      <c r="B2427" s="8"/>
      <c r="C2427" s="8"/>
    </row>
    <row r="2428" spans="2:3" x14ac:dyDescent="0.45">
      <c r="B2428" s="8"/>
      <c r="C2428" s="8"/>
    </row>
    <row r="2429" spans="2:3" x14ac:dyDescent="0.45">
      <c r="B2429" s="8"/>
      <c r="C2429" s="8"/>
    </row>
    <row r="2430" spans="2:3" x14ac:dyDescent="0.45">
      <c r="B2430" s="8"/>
      <c r="C2430" s="8"/>
    </row>
    <row r="2431" spans="2:3" x14ac:dyDescent="0.45">
      <c r="B2431" s="8"/>
      <c r="C2431" s="8"/>
    </row>
    <row r="2432" spans="2:3" x14ac:dyDescent="0.45">
      <c r="B2432" s="8"/>
      <c r="C2432" s="8"/>
    </row>
    <row r="2433" spans="2:3" x14ac:dyDescent="0.45">
      <c r="B2433" s="8"/>
      <c r="C2433" s="8"/>
    </row>
    <row r="2434" spans="2:3" x14ac:dyDescent="0.45">
      <c r="B2434" s="8"/>
      <c r="C2434" s="8"/>
    </row>
    <row r="2435" spans="2:3" x14ac:dyDescent="0.45">
      <c r="B2435" s="8"/>
      <c r="C2435" s="8"/>
    </row>
    <row r="2436" spans="2:3" x14ac:dyDescent="0.45">
      <c r="B2436" s="8"/>
      <c r="C2436" s="8"/>
    </row>
    <row r="2437" spans="2:3" x14ac:dyDescent="0.45">
      <c r="B2437" s="8"/>
      <c r="C2437" s="8"/>
    </row>
    <row r="2438" spans="2:3" x14ac:dyDescent="0.45">
      <c r="B2438" s="8"/>
      <c r="C2438" s="8"/>
    </row>
    <row r="2439" spans="2:3" x14ac:dyDescent="0.45">
      <c r="B2439" s="8"/>
      <c r="C2439" s="8"/>
    </row>
    <row r="2440" spans="2:3" x14ac:dyDescent="0.45">
      <c r="B2440" s="8"/>
      <c r="C2440" s="8"/>
    </row>
    <row r="2441" spans="2:3" x14ac:dyDescent="0.45">
      <c r="B2441" s="8"/>
      <c r="C2441" s="8"/>
    </row>
    <row r="2442" spans="2:3" x14ac:dyDescent="0.45">
      <c r="B2442" s="8"/>
      <c r="C2442" s="8"/>
    </row>
    <row r="2443" spans="2:3" x14ac:dyDescent="0.45">
      <c r="B2443" s="8"/>
      <c r="C2443" s="8"/>
    </row>
    <row r="2444" spans="2:3" x14ac:dyDescent="0.45">
      <c r="B2444" s="8"/>
      <c r="C2444" s="8"/>
    </row>
    <row r="2445" spans="2:3" x14ac:dyDescent="0.45">
      <c r="B2445" s="8"/>
      <c r="C2445" s="8"/>
    </row>
    <row r="2446" spans="2:3" x14ac:dyDescent="0.45">
      <c r="B2446" s="8"/>
      <c r="C2446" s="8"/>
    </row>
    <row r="2447" spans="2:3" x14ac:dyDescent="0.45">
      <c r="B2447" s="8"/>
      <c r="C2447" s="8"/>
    </row>
    <row r="2448" spans="2:3" x14ac:dyDescent="0.45">
      <c r="B2448" s="8"/>
      <c r="C2448" s="8"/>
    </row>
    <row r="2449" spans="2:3" x14ac:dyDescent="0.45">
      <c r="B2449" s="8"/>
      <c r="C2449" s="8"/>
    </row>
    <row r="2450" spans="2:3" x14ac:dyDescent="0.45">
      <c r="B2450" s="8"/>
      <c r="C2450" s="8"/>
    </row>
    <row r="2451" spans="2:3" x14ac:dyDescent="0.45">
      <c r="B2451" s="8"/>
      <c r="C2451" s="8"/>
    </row>
    <row r="2452" spans="2:3" x14ac:dyDescent="0.45">
      <c r="B2452" s="8"/>
      <c r="C2452" s="8"/>
    </row>
    <row r="2453" spans="2:3" x14ac:dyDescent="0.45">
      <c r="B2453" s="8"/>
      <c r="C2453" s="8"/>
    </row>
    <row r="2454" spans="2:3" x14ac:dyDescent="0.45">
      <c r="B2454" s="8"/>
      <c r="C2454" s="8"/>
    </row>
    <row r="2455" spans="2:3" x14ac:dyDescent="0.45">
      <c r="B2455" s="8"/>
      <c r="C2455" s="8"/>
    </row>
    <row r="2456" spans="2:3" x14ac:dyDescent="0.45">
      <c r="B2456" s="8"/>
      <c r="C2456" s="8"/>
    </row>
    <row r="2457" spans="2:3" x14ac:dyDescent="0.45">
      <c r="B2457" s="8"/>
      <c r="C2457" s="8"/>
    </row>
    <row r="2458" spans="2:3" x14ac:dyDescent="0.45">
      <c r="B2458" s="8"/>
      <c r="C2458" s="8"/>
    </row>
    <row r="2459" spans="2:3" x14ac:dyDescent="0.45">
      <c r="B2459" s="8"/>
      <c r="C2459" s="8"/>
    </row>
    <row r="2460" spans="2:3" x14ac:dyDescent="0.45">
      <c r="B2460" s="8"/>
      <c r="C2460" s="8"/>
    </row>
    <row r="2461" spans="2:3" x14ac:dyDescent="0.45">
      <c r="B2461" s="8"/>
      <c r="C2461" s="8"/>
    </row>
    <row r="2462" spans="2:3" x14ac:dyDescent="0.45">
      <c r="B2462" s="8"/>
      <c r="C2462" s="8"/>
    </row>
    <row r="2463" spans="2:3" x14ac:dyDescent="0.45">
      <c r="B2463" s="8"/>
      <c r="C2463" s="8"/>
    </row>
    <row r="2464" spans="2:3" x14ac:dyDescent="0.45">
      <c r="B2464" s="8"/>
      <c r="C2464" s="8"/>
    </row>
    <row r="2465" spans="2:3" x14ac:dyDescent="0.45">
      <c r="B2465" s="8"/>
      <c r="C2465" s="8"/>
    </row>
    <row r="2466" spans="2:3" x14ac:dyDescent="0.45">
      <c r="B2466" s="8"/>
      <c r="C2466" s="8"/>
    </row>
    <row r="2467" spans="2:3" x14ac:dyDescent="0.45">
      <c r="B2467" s="8"/>
      <c r="C2467" s="8"/>
    </row>
    <row r="2468" spans="2:3" x14ac:dyDescent="0.45">
      <c r="B2468" s="8"/>
      <c r="C2468" s="8"/>
    </row>
    <row r="2469" spans="2:3" x14ac:dyDescent="0.45">
      <c r="B2469" s="8"/>
      <c r="C2469" s="8"/>
    </row>
    <row r="2470" spans="2:3" x14ac:dyDescent="0.45">
      <c r="B2470" s="8"/>
      <c r="C2470" s="8"/>
    </row>
    <row r="2471" spans="2:3" x14ac:dyDescent="0.45">
      <c r="B2471" s="8"/>
      <c r="C2471" s="8"/>
    </row>
    <row r="2472" spans="2:3" x14ac:dyDescent="0.45">
      <c r="B2472" s="8"/>
      <c r="C2472" s="8"/>
    </row>
    <row r="2473" spans="2:3" x14ac:dyDescent="0.45">
      <c r="B2473" s="8"/>
      <c r="C2473" s="8"/>
    </row>
    <row r="2474" spans="2:3" x14ac:dyDescent="0.45">
      <c r="B2474" s="8"/>
      <c r="C2474" s="8"/>
    </row>
    <row r="2475" spans="2:3" x14ac:dyDescent="0.45">
      <c r="B2475" s="8"/>
      <c r="C2475" s="8"/>
    </row>
    <row r="2476" spans="2:3" x14ac:dyDescent="0.45">
      <c r="B2476" s="8"/>
      <c r="C2476" s="8"/>
    </row>
    <row r="2477" spans="2:3" x14ac:dyDescent="0.45">
      <c r="B2477" s="8"/>
      <c r="C2477" s="8"/>
    </row>
    <row r="2478" spans="2:3" x14ac:dyDescent="0.45">
      <c r="B2478" s="8"/>
      <c r="C2478" s="8"/>
    </row>
    <row r="2479" spans="2:3" x14ac:dyDescent="0.45">
      <c r="B2479" s="8"/>
      <c r="C2479" s="8"/>
    </row>
    <row r="2480" spans="2:3" x14ac:dyDescent="0.45">
      <c r="B2480" s="8"/>
      <c r="C2480" s="8"/>
    </row>
    <row r="2481" spans="2:3" x14ac:dyDescent="0.45">
      <c r="B2481" s="8"/>
      <c r="C2481" s="8"/>
    </row>
    <row r="2482" spans="2:3" x14ac:dyDescent="0.45">
      <c r="B2482" s="8"/>
      <c r="C2482" s="8"/>
    </row>
    <row r="2483" spans="2:3" x14ac:dyDescent="0.45">
      <c r="B2483" s="8"/>
      <c r="C2483" s="8"/>
    </row>
    <row r="2484" spans="2:3" x14ac:dyDescent="0.45">
      <c r="B2484" s="8"/>
      <c r="C2484" s="8"/>
    </row>
    <row r="2485" spans="2:3" x14ac:dyDescent="0.45">
      <c r="B2485" s="8"/>
      <c r="C2485" s="8"/>
    </row>
    <row r="2486" spans="2:3" x14ac:dyDescent="0.45">
      <c r="B2486" s="8"/>
      <c r="C2486" s="8"/>
    </row>
    <row r="2487" spans="2:3" x14ac:dyDescent="0.45">
      <c r="B2487" s="8"/>
      <c r="C2487" s="8"/>
    </row>
    <row r="2488" spans="2:3" x14ac:dyDescent="0.45">
      <c r="B2488" s="8"/>
      <c r="C2488" s="8"/>
    </row>
    <row r="2489" spans="2:3" x14ac:dyDescent="0.45">
      <c r="B2489" s="8"/>
      <c r="C2489" s="8"/>
    </row>
    <row r="2490" spans="2:3" x14ac:dyDescent="0.45">
      <c r="B2490" s="8"/>
      <c r="C2490" s="8"/>
    </row>
    <row r="2491" spans="2:3" x14ac:dyDescent="0.45">
      <c r="B2491" s="8"/>
      <c r="C2491" s="8"/>
    </row>
    <row r="2492" spans="2:3" x14ac:dyDescent="0.45">
      <c r="B2492" s="8"/>
      <c r="C2492" s="8"/>
    </row>
    <row r="2493" spans="2:3" x14ac:dyDescent="0.45">
      <c r="B2493" s="8"/>
      <c r="C2493" s="8"/>
    </row>
    <row r="2494" spans="2:3" x14ac:dyDescent="0.45">
      <c r="B2494" s="8"/>
      <c r="C2494" s="8"/>
    </row>
    <row r="2495" spans="2:3" x14ac:dyDescent="0.45">
      <c r="B2495" s="8"/>
      <c r="C2495" s="8"/>
    </row>
    <row r="2496" spans="2:3" x14ac:dyDescent="0.45">
      <c r="B2496" s="8"/>
      <c r="C2496" s="8"/>
    </row>
    <row r="2497" spans="2:3" x14ac:dyDescent="0.45">
      <c r="B2497" s="8"/>
      <c r="C2497" s="8"/>
    </row>
    <row r="2498" spans="2:3" x14ac:dyDescent="0.45">
      <c r="B2498" s="8"/>
      <c r="C2498" s="8"/>
    </row>
    <row r="2499" spans="2:3" x14ac:dyDescent="0.45">
      <c r="B2499" s="8"/>
      <c r="C2499" s="8"/>
    </row>
    <row r="2500" spans="2:3" x14ac:dyDescent="0.45">
      <c r="B2500" s="8"/>
      <c r="C2500" s="8"/>
    </row>
    <row r="2501" spans="2:3" x14ac:dyDescent="0.45">
      <c r="B2501" s="8"/>
      <c r="C2501" s="8"/>
    </row>
    <row r="2502" spans="2:3" x14ac:dyDescent="0.45">
      <c r="B2502" s="8"/>
      <c r="C2502" s="8"/>
    </row>
    <row r="2503" spans="2:3" x14ac:dyDescent="0.45">
      <c r="B2503" s="8"/>
      <c r="C2503" s="8"/>
    </row>
    <row r="2504" spans="2:3" x14ac:dyDescent="0.45">
      <c r="B2504" s="8"/>
      <c r="C2504" s="8"/>
    </row>
    <row r="2505" spans="2:3" x14ac:dyDescent="0.45">
      <c r="B2505" s="8"/>
      <c r="C2505" s="8"/>
    </row>
    <row r="2506" spans="2:3" x14ac:dyDescent="0.45">
      <c r="B2506" s="8"/>
      <c r="C2506" s="8"/>
    </row>
    <row r="2507" spans="2:3" x14ac:dyDescent="0.45">
      <c r="B2507" s="8"/>
      <c r="C2507" s="8"/>
    </row>
    <row r="2508" spans="2:3" x14ac:dyDescent="0.45">
      <c r="B2508" s="8"/>
      <c r="C2508" s="8"/>
    </row>
    <row r="2509" spans="2:3" x14ac:dyDescent="0.45">
      <c r="B2509" s="8"/>
      <c r="C2509" s="8"/>
    </row>
    <row r="2510" spans="2:3" x14ac:dyDescent="0.45">
      <c r="B2510" s="8"/>
      <c r="C2510" s="8"/>
    </row>
    <row r="2511" spans="2:3" x14ac:dyDescent="0.45">
      <c r="B2511" s="8"/>
      <c r="C2511" s="8"/>
    </row>
    <row r="2512" spans="2:3" x14ac:dyDescent="0.45">
      <c r="B2512" s="8"/>
      <c r="C2512" s="8"/>
    </row>
    <row r="2513" spans="2:3" x14ac:dyDescent="0.45">
      <c r="B2513" s="8"/>
      <c r="C2513" s="8"/>
    </row>
    <row r="2514" spans="2:3" x14ac:dyDescent="0.45">
      <c r="B2514" s="8"/>
      <c r="C2514" s="8"/>
    </row>
    <row r="2515" spans="2:3" x14ac:dyDescent="0.45">
      <c r="B2515" s="8"/>
      <c r="C2515" s="8"/>
    </row>
    <row r="2516" spans="2:3" x14ac:dyDescent="0.45">
      <c r="B2516" s="8"/>
      <c r="C2516" s="8"/>
    </row>
    <row r="2517" spans="2:3" x14ac:dyDescent="0.45">
      <c r="B2517" s="8"/>
      <c r="C2517" s="8"/>
    </row>
    <row r="2518" spans="2:3" x14ac:dyDescent="0.45">
      <c r="B2518" s="8"/>
      <c r="C2518" s="8"/>
    </row>
    <row r="2519" spans="2:3" x14ac:dyDescent="0.45">
      <c r="B2519" s="8"/>
      <c r="C2519" s="8"/>
    </row>
    <row r="2520" spans="2:3" x14ac:dyDescent="0.45">
      <c r="B2520" s="8"/>
      <c r="C2520" s="8"/>
    </row>
    <row r="2521" spans="2:3" x14ac:dyDescent="0.45">
      <c r="B2521" s="8"/>
      <c r="C2521" s="8"/>
    </row>
    <row r="2522" spans="2:3" x14ac:dyDescent="0.45">
      <c r="B2522" s="8"/>
      <c r="C2522" s="8"/>
    </row>
    <row r="2523" spans="2:3" x14ac:dyDescent="0.45">
      <c r="B2523" s="8"/>
      <c r="C2523" s="8"/>
    </row>
    <row r="2524" spans="2:3" x14ac:dyDescent="0.45">
      <c r="B2524" s="8"/>
      <c r="C2524" s="8"/>
    </row>
    <row r="2525" spans="2:3" x14ac:dyDescent="0.45">
      <c r="B2525" s="8"/>
      <c r="C2525" s="8"/>
    </row>
    <row r="2526" spans="2:3" x14ac:dyDescent="0.45">
      <c r="B2526" s="8"/>
      <c r="C2526" s="8"/>
    </row>
    <row r="2527" spans="2:3" x14ac:dyDescent="0.45">
      <c r="B2527" s="8"/>
      <c r="C2527" s="8"/>
    </row>
    <row r="2528" spans="2:3" x14ac:dyDescent="0.45">
      <c r="B2528" s="8"/>
      <c r="C2528" s="8"/>
    </row>
    <row r="2529" spans="2:3" x14ac:dyDescent="0.45">
      <c r="B2529" s="8"/>
      <c r="C2529" s="8"/>
    </row>
    <row r="2530" spans="2:3" x14ac:dyDescent="0.45">
      <c r="B2530" s="8"/>
      <c r="C2530" s="8"/>
    </row>
    <row r="2531" spans="2:3" x14ac:dyDescent="0.45">
      <c r="B2531" s="8"/>
      <c r="C2531" s="8"/>
    </row>
    <row r="2532" spans="2:3" x14ac:dyDescent="0.45">
      <c r="B2532" s="8"/>
      <c r="C2532" s="8"/>
    </row>
    <row r="2533" spans="2:3" x14ac:dyDescent="0.45">
      <c r="B2533" s="8"/>
      <c r="C2533" s="8"/>
    </row>
    <row r="2534" spans="2:3" x14ac:dyDescent="0.45">
      <c r="B2534" s="8"/>
      <c r="C2534" s="8"/>
    </row>
    <row r="2535" spans="2:3" x14ac:dyDescent="0.45">
      <c r="B2535" s="8"/>
      <c r="C2535" s="8"/>
    </row>
    <row r="2536" spans="2:3" x14ac:dyDescent="0.45">
      <c r="B2536" s="8"/>
      <c r="C2536" s="8"/>
    </row>
    <row r="2537" spans="2:3" x14ac:dyDescent="0.45">
      <c r="B2537" s="8"/>
      <c r="C2537" s="8"/>
    </row>
    <row r="2538" spans="2:3" x14ac:dyDescent="0.45">
      <c r="B2538" s="8"/>
      <c r="C2538" s="8"/>
    </row>
    <row r="2539" spans="2:3" x14ac:dyDescent="0.45">
      <c r="B2539" s="8"/>
      <c r="C2539" s="8"/>
    </row>
    <row r="2540" spans="2:3" x14ac:dyDescent="0.45">
      <c r="B2540" s="8"/>
      <c r="C2540" s="8"/>
    </row>
    <row r="2541" spans="2:3" x14ac:dyDescent="0.45">
      <c r="B2541" s="8"/>
      <c r="C2541" s="8"/>
    </row>
    <row r="2542" spans="2:3" x14ac:dyDescent="0.45">
      <c r="B2542" s="8"/>
      <c r="C2542" s="8"/>
    </row>
    <row r="2543" spans="2:3" x14ac:dyDescent="0.45">
      <c r="B2543" s="8"/>
      <c r="C2543" s="8"/>
    </row>
    <row r="2544" spans="2:3" x14ac:dyDescent="0.45">
      <c r="B2544" s="8"/>
      <c r="C2544" s="8"/>
    </row>
    <row r="2545" spans="2:3" x14ac:dyDescent="0.45">
      <c r="B2545" s="8"/>
      <c r="C2545" s="8"/>
    </row>
    <row r="2546" spans="2:3" x14ac:dyDescent="0.45">
      <c r="B2546" s="8"/>
      <c r="C2546" s="8"/>
    </row>
    <row r="2547" spans="2:3" x14ac:dyDescent="0.45">
      <c r="B2547" s="8"/>
      <c r="C2547" s="8"/>
    </row>
    <row r="2548" spans="2:3" x14ac:dyDescent="0.45">
      <c r="B2548" s="8"/>
      <c r="C2548" s="8"/>
    </row>
    <row r="2549" spans="2:3" x14ac:dyDescent="0.45">
      <c r="B2549" s="8"/>
      <c r="C2549" s="8"/>
    </row>
    <row r="2550" spans="2:3" x14ac:dyDescent="0.45">
      <c r="B2550" s="8"/>
      <c r="C2550" s="8"/>
    </row>
    <row r="2551" spans="2:3" x14ac:dyDescent="0.45">
      <c r="B2551" s="8"/>
      <c r="C2551" s="8"/>
    </row>
    <row r="2552" spans="2:3" x14ac:dyDescent="0.45">
      <c r="B2552" s="8"/>
      <c r="C2552" s="8"/>
    </row>
    <row r="2553" spans="2:3" x14ac:dyDescent="0.45">
      <c r="B2553" s="8"/>
      <c r="C2553" s="8"/>
    </row>
    <row r="2554" spans="2:3" x14ac:dyDescent="0.45">
      <c r="B2554" s="8"/>
      <c r="C2554" s="8"/>
    </row>
    <row r="2555" spans="2:3" x14ac:dyDescent="0.45">
      <c r="B2555" s="8"/>
      <c r="C2555" s="8"/>
    </row>
    <row r="2556" spans="2:3" x14ac:dyDescent="0.45">
      <c r="B2556" s="8"/>
      <c r="C2556" s="8"/>
    </row>
    <row r="2557" spans="2:3" x14ac:dyDescent="0.45">
      <c r="B2557" s="8"/>
      <c r="C2557" s="8"/>
    </row>
    <row r="2558" spans="2:3" x14ac:dyDescent="0.45">
      <c r="B2558" s="8"/>
      <c r="C2558" s="8"/>
    </row>
    <row r="2559" spans="2:3" x14ac:dyDescent="0.45">
      <c r="B2559" s="8"/>
      <c r="C2559" s="8"/>
    </row>
    <row r="2560" spans="2:3" x14ac:dyDescent="0.45">
      <c r="B2560" s="8"/>
      <c r="C2560" s="8"/>
    </row>
    <row r="2561" spans="2:3" x14ac:dyDescent="0.45">
      <c r="B2561" s="8"/>
      <c r="C2561" s="8"/>
    </row>
    <row r="2562" spans="2:3" x14ac:dyDescent="0.45">
      <c r="B2562" s="8"/>
      <c r="C2562" s="8"/>
    </row>
    <row r="2563" spans="2:3" x14ac:dyDescent="0.45">
      <c r="B2563" s="8"/>
      <c r="C2563" s="8"/>
    </row>
    <row r="2564" spans="2:3" x14ac:dyDescent="0.45">
      <c r="B2564" s="8"/>
      <c r="C2564" s="8"/>
    </row>
    <row r="2565" spans="2:3" x14ac:dyDescent="0.45">
      <c r="B2565" s="8"/>
      <c r="C2565" s="8"/>
    </row>
    <row r="2566" spans="2:3" x14ac:dyDescent="0.45">
      <c r="B2566" s="8"/>
      <c r="C2566" s="8"/>
    </row>
    <row r="2567" spans="2:3" x14ac:dyDescent="0.45">
      <c r="B2567" s="8"/>
      <c r="C2567" s="8"/>
    </row>
    <row r="2568" spans="2:3" x14ac:dyDescent="0.45">
      <c r="B2568" s="8"/>
      <c r="C2568" s="8"/>
    </row>
    <row r="2569" spans="2:3" x14ac:dyDescent="0.45">
      <c r="B2569" s="8"/>
      <c r="C2569" s="8"/>
    </row>
    <row r="2570" spans="2:3" x14ac:dyDescent="0.45">
      <c r="B2570" s="8"/>
      <c r="C2570" s="8"/>
    </row>
    <row r="2571" spans="2:3" x14ac:dyDescent="0.45">
      <c r="B2571" s="8"/>
      <c r="C2571" s="8"/>
    </row>
    <row r="2572" spans="2:3" x14ac:dyDescent="0.45">
      <c r="B2572" s="8"/>
      <c r="C2572" s="8"/>
    </row>
    <row r="2573" spans="2:3" x14ac:dyDescent="0.45">
      <c r="B2573" s="8"/>
      <c r="C2573" s="8"/>
    </row>
    <row r="2574" spans="2:3" x14ac:dyDescent="0.45">
      <c r="B2574" s="8"/>
      <c r="C2574" s="8"/>
    </row>
    <row r="2575" spans="2:3" x14ac:dyDescent="0.45">
      <c r="B2575" s="8"/>
      <c r="C2575" s="8"/>
    </row>
    <row r="2576" spans="2:3" x14ac:dyDescent="0.45">
      <c r="B2576" s="8"/>
      <c r="C2576" s="8"/>
    </row>
    <row r="2577" spans="2:3" x14ac:dyDescent="0.45">
      <c r="B2577" s="8"/>
      <c r="C2577" s="8"/>
    </row>
    <row r="2578" spans="2:3" x14ac:dyDescent="0.45">
      <c r="B2578" s="8"/>
      <c r="C2578" s="8"/>
    </row>
    <row r="2579" spans="2:3" x14ac:dyDescent="0.45">
      <c r="B2579" s="8"/>
      <c r="C2579" s="8"/>
    </row>
    <row r="2580" spans="2:3" x14ac:dyDescent="0.45">
      <c r="B2580" s="8"/>
      <c r="C2580" s="8"/>
    </row>
    <row r="2581" spans="2:3" x14ac:dyDescent="0.45">
      <c r="B2581" s="8"/>
      <c r="C2581" s="8"/>
    </row>
    <row r="2582" spans="2:3" x14ac:dyDescent="0.45">
      <c r="B2582" s="8"/>
      <c r="C2582" s="8"/>
    </row>
    <row r="2583" spans="2:3" x14ac:dyDescent="0.45">
      <c r="B2583" s="8"/>
      <c r="C2583" s="8"/>
    </row>
    <row r="2584" spans="2:3" x14ac:dyDescent="0.45">
      <c r="B2584" s="8"/>
      <c r="C2584" s="8"/>
    </row>
    <row r="2585" spans="2:3" x14ac:dyDescent="0.45">
      <c r="B2585" s="8"/>
      <c r="C2585" s="8"/>
    </row>
    <row r="2586" spans="2:3" x14ac:dyDescent="0.45">
      <c r="B2586" s="8"/>
      <c r="C2586" s="8"/>
    </row>
    <row r="2587" spans="2:3" x14ac:dyDescent="0.45">
      <c r="B2587" s="8"/>
      <c r="C2587" s="8"/>
    </row>
    <row r="2588" spans="2:3" x14ac:dyDescent="0.45">
      <c r="B2588" s="8"/>
      <c r="C2588" s="8"/>
    </row>
    <row r="2589" spans="2:3" x14ac:dyDescent="0.45">
      <c r="B2589" s="8"/>
      <c r="C2589" s="8"/>
    </row>
    <row r="2590" spans="2:3" x14ac:dyDescent="0.45">
      <c r="B2590" s="8"/>
      <c r="C2590" s="8"/>
    </row>
    <row r="2591" spans="2:3" x14ac:dyDescent="0.45">
      <c r="B2591" s="8"/>
      <c r="C2591" s="8"/>
    </row>
    <row r="2592" spans="2:3" x14ac:dyDescent="0.45">
      <c r="B2592" s="8"/>
      <c r="C2592" s="8"/>
    </row>
    <row r="2593" spans="2:3" x14ac:dyDescent="0.45">
      <c r="B2593" s="8"/>
      <c r="C2593" s="8"/>
    </row>
    <row r="2594" spans="2:3" x14ac:dyDescent="0.45">
      <c r="B2594" s="8"/>
      <c r="C2594" s="8"/>
    </row>
    <row r="2595" spans="2:3" x14ac:dyDescent="0.45">
      <c r="B2595" s="8"/>
      <c r="C2595" s="8"/>
    </row>
    <row r="2596" spans="2:3" x14ac:dyDescent="0.45">
      <c r="B2596" s="8"/>
      <c r="C2596" s="8"/>
    </row>
    <row r="2597" spans="2:3" x14ac:dyDescent="0.45">
      <c r="B2597" s="8"/>
      <c r="C2597" s="8"/>
    </row>
    <row r="2598" spans="2:3" x14ac:dyDescent="0.45">
      <c r="B2598" s="8"/>
      <c r="C2598" s="8"/>
    </row>
    <row r="2599" spans="2:3" x14ac:dyDescent="0.45">
      <c r="B2599" s="8"/>
      <c r="C2599" s="8"/>
    </row>
    <row r="2600" spans="2:3" x14ac:dyDescent="0.45">
      <c r="B2600" s="8"/>
      <c r="C2600" s="8"/>
    </row>
    <row r="2601" spans="2:3" x14ac:dyDescent="0.45">
      <c r="B2601" s="8"/>
      <c r="C2601" s="8"/>
    </row>
    <row r="2602" spans="2:3" x14ac:dyDescent="0.45">
      <c r="B2602" s="8"/>
      <c r="C2602" s="8"/>
    </row>
    <row r="2603" spans="2:3" x14ac:dyDescent="0.45">
      <c r="B2603" s="8"/>
      <c r="C2603" s="8"/>
    </row>
    <row r="2604" spans="2:3" x14ac:dyDescent="0.45">
      <c r="B2604" s="8"/>
      <c r="C2604" s="8"/>
    </row>
    <row r="2605" spans="2:3" x14ac:dyDescent="0.45">
      <c r="B2605" s="8"/>
      <c r="C2605" s="8"/>
    </row>
    <row r="2606" spans="2:3" x14ac:dyDescent="0.45">
      <c r="B2606" s="8"/>
      <c r="C2606" s="8"/>
    </row>
    <row r="2607" spans="2:3" x14ac:dyDescent="0.45">
      <c r="B2607" s="8"/>
      <c r="C2607" s="8"/>
    </row>
    <row r="2608" spans="2:3" x14ac:dyDescent="0.45">
      <c r="B2608" s="8"/>
      <c r="C2608" s="8"/>
    </row>
    <row r="2609" spans="2:3" x14ac:dyDescent="0.45">
      <c r="B2609" s="8"/>
      <c r="C2609" s="8"/>
    </row>
    <row r="2610" spans="2:3" x14ac:dyDescent="0.45">
      <c r="B2610" s="8"/>
      <c r="C2610" s="8"/>
    </row>
    <row r="2611" spans="2:3" x14ac:dyDescent="0.45">
      <c r="B2611" s="8"/>
      <c r="C2611" s="8"/>
    </row>
    <row r="2612" spans="2:3" x14ac:dyDescent="0.45">
      <c r="B2612" s="8"/>
      <c r="C2612" s="8"/>
    </row>
    <row r="2613" spans="2:3" x14ac:dyDescent="0.45">
      <c r="B2613" s="8"/>
      <c r="C2613" s="8"/>
    </row>
    <row r="2614" spans="2:3" x14ac:dyDescent="0.45">
      <c r="B2614" s="8"/>
      <c r="C2614" s="8"/>
    </row>
    <row r="2615" spans="2:3" x14ac:dyDescent="0.45">
      <c r="B2615" s="8"/>
      <c r="C2615" s="8"/>
    </row>
    <row r="2616" spans="2:3" x14ac:dyDescent="0.45">
      <c r="B2616" s="8"/>
      <c r="C2616" s="8"/>
    </row>
    <row r="2617" spans="2:3" x14ac:dyDescent="0.45">
      <c r="B2617" s="8"/>
      <c r="C2617" s="8"/>
    </row>
    <row r="2618" spans="2:3" x14ac:dyDescent="0.45">
      <c r="B2618" s="8"/>
      <c r="C2618" s="8"/>
    </row>
    <row r="2619" spans="2:3" x14ac:dyDescent="0.45">
      <c r="B2619" s="8"/>
      <c r="C2619" s="8"/>
    </row>
    <row r="2620" spans="2:3" x14ac:dyDescent="0.45">
      <c r="B2620" s="8"/>
      <c r="C2620" s="8"/>
    </row>
    <row r="2621" spans="2:3" x14ac:dyDescent="0.45">
      <c r="B2621" s="8"/>
      <c r="C2621" s="8"/>
    </row>
    <row r="2622" spans="2:3" x14ac:dyDescent="0.45">
      <c r="B2622" s="8"/>
      <c r="C2622" s="8"/>
    </row>
    <row r="2623" spans="2:3" x14ac:dyDescent="0.45">
      <c r="B2623" s="8"/>
      <c r="C2623" s="8"/>
    </row>
    <row r="2624" spans="2:3" x14ac:dyDescent="0.45">
      <c r="B2624" s="8"/>
      <c r="C2624" s="8"/>
    </row>
    <row r="2625" spans="2:3" x14ac:dyDescent="0.45">
      <c r="B2625" s="8"/>
      <c r="C2625" s="8"/>
    </row>
    <row r="2626" spans="2:3" x14ac:dyDescent="0.45">
      <c r="B2626" s="8"/>
      <c r="C2626" s="8"/>
    </row>
    <row r="2627" spans="2:3" x14ac:dyDescent="0.45">
      <c r="B2627" s="8"/>
      <c r="C2627" s="8"/>
    </row>
    <row r="2628" spans="2:3" x14ac:dyDescent="0.45">
      <c r="B2628" s="8"/>
      <c r="C2628" s="8"/>
    </row>
    <row r="2629" spans="2:3" x14ac:dyDescent="0.45">
      <c r="B2629" s="8"/>
      <c r="C2629" s="8"/>
    </row>
    <row r="2630" spans="2:3" x14ac:dyDescent="0.45">
      <c r="B2630" s="8"/>
      <c r="C2630" s="8"/>
    </row>
    <row r="2631" spans="2:3" x14ac:dyDescent="0.45">
      <c r="B2631" s="8"/>
      <c r="C2631" s="8"/>
    </row>
    <row r="2632" spans="2:3" x14ac:dyDescent="0.45">
      <c r="B2632" s="8"/>
      <c r="C2632" s="8"/>
    </row>
    <row r="2633" spans="2:3" x14ac:dyDescent="0.45">
      <c r="B2633" s="8"/>
      <c r="C2633" s="8"/>
    </row>
    <row r="2634" spans="2:3" x14ac:dyDescent="0.45">
      <c r="B2634" s="8"/>
      <c r="C2634" s="8"/>
    </row>
    <row r="2635" spans="2:3" x14ac:dyDescent="0.45">
      <c r="B2635" s="8"/>
      <c r="C2635" s="8"/>
    </row>
    <row r="2636" spans="2:3" x14ac:dyDescent="0.45">
      <c r="B2636" s="8"/>
      <c r="C2636" s="8"/>
    </row>
    <row r="2637" spans="2:3" x14ac:dyDescent="0.45">
      <c r="B2637" s="8"/>
      <c r="C2637" s="8"/>
    </row>
    <row r="2638" spans="2:3" x14ac:dyDescent="0.45">
      <c r="B2638" s="8"/>
      <c r="C2638" s="8"/>
    </row>
    <row r="2639" spans="2:3" x14ac:dyDescent="0.45">
      <c r="B2639" s="8"/>
      <c r="C2639" s="8"/>
    </row>
    <row r="2640" spans="2:3" x14ac:dyDescent="0.45">
      <c r="B2640" s="8"/>
      <c r="C2640" s="8"/>
    </row>
    <row r="2641" spans="2:3" x14ac:dyDescent="0.45">
      <c r="B2641" s="8"/>
      <c r="C2641" s="8"/>
    </row>
    <row r="2642" spans="2:3" x14ac:dyDescent="0.45">
      <c r="B2642" s="8"/>
      <c r="C2642" s="8"/>
    </row>
    <row r="2643" spans="2:3" x14ac:dyDescent="0.45">
      <c r="B2643" s="8"/>
      <c r="C2643" s="8"/>
    </row>
    <row r="2644" spans="2:3" x14ac:dyDescent="0.45">
      <c r="B2644" s="8"/>
      <c r="C2644" s="8"/>
    </row>
    <row r="2645" spans="2:3" x14ac:dyDescent="0.45">
      <c r="B2645" s="8"/>
      <c r="C2645" s="8"/>
    </row>
    <row r="2646" spans="2:3" x14ac:dyDescent="0.45">
      <c r="B2646" s="8"/>
      <c r="C2646" s="8"/>
    </row>
    <row r="2647" spans="2:3" x14ac:dyDescent="0.45">
      <c r="B2647" s="8"/>
      <c r="C2647" s="8"/>
    </row>
    <row r="2648" spans="2:3" x14ac:dyDescent="0.45">
      <c r="B2648" s="8"/>
      <c r="C2648" s="8"/>
    </row>
    <row r="2649" spans="2:3" x14ac:dyDescent="0.45">
      <c r="B2649" s="8"/>
      <c r="C2649" s="8"/>
    </row>
    <row r="2650" spans="2:3" x14ac:dyDescent="0.45">
      <c r="B2650" s="8"/>
      <c r="C2650" s="8"/>
    </row>
    <row r="2651" spans="2:3" x14ac:dyDescent="0.45">
      <c r="B2651" s="8"/>
      <c r="C2651" s="8"/>
    </row>
    <row r="2652" spans="2:3" x14ac:dyDescent="0.45">
      <c r="B2652" s="8"/>
      <c r="C2652" s="8"/>
    </row>
    <row r="2653" spans="2:3" x14ac:dyDescent="0.45">
      <c r="B2653" s="8"/>
      <c r="C2653" s="8"/>
    </row>
    <row r="2654" spans="2:3" x14ac:dyDescent="0.45">
      <c r="B2654" s="8"/>
      <c r="C2654" s="8"/>
    </row>
    <row r="2655" spans="2:3" x14ac:dyDescent="0.45">
      <c r="B2655" s="8"/>
      <c r="C2655" s="8"/>
    </row>
    <row r="2656" spans="2:3" x14ac:dyDescent="0.45">
      <c r="B2656" s="8"/>
      <c r="C2656" s="8"/>
    </row>
    <row r="2657" spans="2:3" x14ac:dyDescent="0.45">
      <c r="B2657" s="8"/>
      <c r="C2657" s="8"/>
    </row>
    <row r="2658" spans="2:3" x14ac:dyDescent="0.45">
      <c r="B2658" s="8"/>
      <c r="C2658" s="8"/>
    </row>
    <row r="2659" spans="2:3" x14ac:dyDescent="0.45">
      <c r="B2659" s="8"/>
      <c r="C2659" s="8"/>
    </row>
    <row r="2660" spans="2:3" x14ac:dyDescent="0.45">
      <c r="B2660" s="8"/>
      <c r="C2660" s="8"/>
    </row>
    <row r="2661" spans="2:3" x14ac:dyDescent="0.45">
      <c r="B2661" s="8"/>
      <c r="C2661" s="8"/>
    </row>
    <row r="2662" spans="2:3" x14ac:dyDescent="0.45">
      <c r="B2662" s="8"/>
      <c r="C2662" s="8"/>
    </row>
    <row r="2663" spans="2:3" x14ac:dyDescent="0.45">
      <c r="B2663" s="8"/>
      <c r="C2663" s="8"/>
    </row>
    <row r="2664" spans="2:3" x14ac:dyDescent="0.45">
      <c r="B2664" s="8"/>
      <c r="C2664" s="8"/>
    </row>
    <row r="2665" spans="2:3" x14ac:dyDescent="0.45">
      <c r="B2665" s="8"/>
      <c r="C2665" s="8"/>
    </row>
    <row r="2666" spans="2:3" x14ac:dyDescent="0.45">
      <c r="B2666" s="8"/>
      <c r="C2666" s="8"/>
    </row>
    <row r="2667" spans="2:3" x14ac:dyDescent="0.45">
      <c r="B2667" s="8"/>
      <c r="C2667" s="8"/>
    </row>
    <row r="2668" spans="2:3" x14ac:dyDescent="0.45">
      <c r="B2668" s="8"/>
      <c r="C2668" s="8"/>
    </row>
    <row r="2669" spans="2:3" x14ac:dyDescent="0.45">
      <c r="B2669" s="8"/>
      <c r="C2669" s="8"/>
    </row>
    <row r="2670" spans="2:3" x14ac:dyDescent="0.45">
      <c r="B2670" s="8"/>
      <c r="C2670" s="8"/>
    </row>
    <row r="2671" spans="2:3" x14ac:dyDescent="0.45">
      <c r="B2671" s="8"/>
      <c r="C2671" s="8"/>
    </row>
    <row r="2672" spans="2:3" x14ac:dyDescent="0.45">
      <c r="B2672" s="8"/>
      <c r="C2672" s="8"/>
    </row>
    <row r="2673" spans="2:3" x14ac:dyDescent="0.45">
      <c r="B2673" s="8"/>
      <c r="C2673" s="8"/>
    </row>
    <row r="2674" spans="2:3" x14ac:dyDescent="0.45">
      <c r="B2674" s="8"/>
      <c r="C2674" s="8"/>
    </row>
    <row r="2675" spans="2:3" x14ac:dyDescent="0.45">
      <c r="B2675" s="8"/>
      <c r="C2675" s="8"/>
    </row>
    <row r="2676" spans="2:3" x14ac:dyDescent="0.45">
      <c r="B2676" s="8"/>
      <c r="C2676" s="8"/>
    </row>
    <row r="2677" spans="2:3" x14ac:dyDescent="0.45">
      <c r="B2677" s="8"/>
      <c r="C2677" s="8"/>
    </row>
    <row r="2678" spans="2:3" x14ac:dyDescent="0.45">
      <c r="B2678" s="8"/>
      <c r="C2678" s="8"/>
    </row>
    <row r="2679" spans="2:3" x14ac:dyDescent="0.45">
      <c r="B2679" s="8"/>
      <c r="C2679" s="8"/>
    </row>
    <row r="2680" spans="2:3" x14ac:dyDescent="0.45">
      <c r="B2680" s="8"/>
      <c r="C2680" s="8"/>
    </row>
    <row r="2681" spans="2:3" x14ac:dyDescent="0.45">
      <c r="B2681" s="8"/>
      <c r="C2681" s="8"/>
    </row>
    <row r="2682" spans="2:3" x14ac:dyDescent="0.45">
      <c r="B2682" s="8"/>
      <c r="C2682" s="8"/>
    </row>
    <row r="2683" spans="2:3" x14ac:dyDescent="0.45">
      <c r="B2683" s="8"/>
      <c r="C2683" s="8"/>
    </row>
    <row r="2684" spans="2:3" x14ac:dyDescent="0.45">
      <c r="B2684" s="8"/>
      <c r="C2684" s="8"/>
    </row>
    <row r="2685" spans="2:3" x14ac:dyDescent="0.45">
      <c r="B2685" s="8"/>
      <c r="C2685" s="8"/>
    </row>
    <row r="2686" spans="2:3" x14ac:dyDescent="0.45">
      <c r="B2686" s="8"/>
      <c r="C2686" s="8"/>
    </row>
    <row r="2687" spans="2:3" x14ac:dyDescent="0.45">
      <c r="B2687" s="8"/>
      <c r="C2687" s="8"/>
    </row>
    <row r="2688" spans="2:3" x14ac:dyDescent="0.45">
      <c r="B2688" s="8"/>
      <c r="C2688" s="8"/>
    </row>
    <row r="2689" spans="2:3" x14ac:dyDescent="0.45">
      <c r="B2689" s="8"/>
      <c r="C2689" s="8"/>
    </row>
    <row r="2690" spans="2:3" x14ac:dyDescent="0.45">
      <c r="B2690" s="8"/>
      <c r="C2690" s="8"/>
    </row>
    <row r="2691" spans="2:3" x14ac:dyDescent="0.45">
      <c r="B2691" s="8"/>
      <c r="C2691" s="8"/>
    </row>
    <row r="2692" spans="2:3" x14ac:dyDescent="0.45">
      <c r="B2692" s="8"/>
      <c r="C2692" s="8"/>
    </row>
    <row r="2693" spans="2:3" x14ac:dyDescent="0.45">
      <c r="B2693" s="8"/>
      <c r="C2693" s="8"/>
    </row>
    <row r="2694" spans="2:3" x14ac:dyDescent="0.45">
      <c r="B2694" s="8"/>
      <c r="C2694" s="8"/>
    </row>
    <row r="2695" spans="2:3" x14ac:dyDescent="0.45">
      <c r="B2695" s="8"/>
      <c r="C2695" s="8"/>
    </row>
    <row r="2696" spans="2:3" x14ac:dyDescent="0.45">
      <c r="B2696" s="8"/>
      <c r="C2696" s="8"/>
    </row>
    <row r="2697" spans="2:3" x14ac:dyDescent="0.45">
      <c r="B2697" s="8"/>
      <c r="C2697" s="8"/>
    </row>
    <row r="2698" spans="2:3" x14ac:dyDescent="0.45">
      <c r="B2698" s="8"/>
      <c r="C2698" s="8"/>
    </row>
    <row r="2699" spans="2:3" x14ac:dyDescent="0.45">
      <c r="B2699" s="8"/>
      <c r="C2699" s="8"/>
    </row>
    <row r="2700" spans="2:3" x14ac:dyDescent="0.45">
      <c r="B2700" s="8"/>
      <c r="C2700" s="8"/>
    </row>
    <row r="2701" spans="2:3" x14ac:dyDescent="0.45">
      <c r="B2701" s="8"/>
      <c r="C2701" s="8"/>
    </row>
    <row r="2702" spans="2:3" x14ac:dyDescent="0.45">
      <c r="B2702" s="8"/>
      <c r="C2702" s="8"/>
    </row>
    <row r="2703" spans="2:3" x14ac:dyDescent="0.45">
      <c r="B2703" s="8"/>
      <c r="C2703" s="8"/>
    </row>
    <row r="2704" spans="2:3" x14ac:dyDescent="0.45">
      <c r="B2704" s="8"/>
      <c r="C2704" s="8"/>
    </row>
    <row r="2705" spans="2:3" x14ac:dyDescent="0.45">
      <c r="B2705" s="8"/>
      <c r="C2705" s="8"/>
    </row>
    <row r="2706" spans="2:3" x14ac:dyDescent="0.45">
      <c r="B2706" s="8"/>
      <c r="C2706" s="8"/>
    </row>
    <row r="2707" spans="2:3" x14ac:dyDescent="0.45">
      <c r="B2707" s="8"/>
      <c r="C2707" s="8"/>
    </row>
    <row r="2708" spans="2:3" x14ac:dyDescent="0.45">
      <c r="B2708" s="8"/>
      <c r="C2708" s="8"/>
    </row>
    <row r="2709" spans="2:3" x14ac:dyDescent="0.45">
      <c r="B2709" s="8"/>
      <c r="C2709" s="8"/>
    </row>
    <row r="2710" spans="2:3" x14ac:dyDescent="0.45">
      <c r="B2710" s="8"/>
      <c r="C2710" s="8"/>
    </row>
    <row r="2711" spans="2:3" x14ac:dyDescent="0.45">
      <c r="B2711" s="8"/>
      <c r="C2711" s="8"/>
    </row>
    <row r="2712" spans="2:3" x14ac:dyDescent="0.45">
      <c r="B2712" s="8"/>
      <c r="C2712" s="8"/>
    </row>
    <row r="2713" spans="2:3" x14ac:dyDescent="0.45">
      <c r="B2713" s="8"/>
      <c r="C2713" s="8"/>
    </row>
    <row r="2714" spans="2:3" x14ac:dyDescent="0.45">
      <c r="B2714" s="8"/>
      <c r="C2714" s="8"/>
    </row>
    <row r="2715" spans="2:3" x14ac:dyDescent="0.45">
      <c r="B2715" s="8"/>
      <c r="C2715" s="8"/>
    </row>
    <row r="2716" spans="2:3" x14ac:dyDescent="0.45">
      <c r="B2716" s="8"/>
      <c r="C2716" s="8"/>
    </row>
    <row r="2717" spans="2:3" x14ac:dyDescent="0.45">
      <c r="B2717" s="8"/>
      <c r="C2717" s="8"/>
    </row>
    <row r="2718" spans="2:3" x14ac:dyDescent="0.45">
      <c r="B2718" s="8"/>
      <c r="C2718" s="8"/>
    </row>
    <row r="2719" spans="2:3" x14ac:dyDescent="0.45">
      <c r="B2719" s="8"/>
      <c r="C2719" s="8"/>
    </row>
    <row r="2720" spans="2:3" x14ac:dyDescent="0.45">
      <c r="B2720" s="8"/>
      <c r="C2720" s="8"/>
    </row>
    <row r="2721" spans="2:3" x14ac:dyDescent="0.45">
      <c r="B2721" s="8"/>
      <c r="C2721" s="8"/>
    </row>
    <row r="2722" spans="2:3" x14ac:dyDescent="0.45">
      <c r="B2722" s="8"/>
      <c r="C2722" s="8"/>
    </row>
    <row r="2723" spans="2:3" x14ac:dyDescent="0.45">
      <c r="B2723" s="8"/>
      <c r="C2723" s="8"/>
    </row>
    <row r="2724" spans="2:3" x14ac:dyDescent="0.45">
      <c r="B2724" s="8"/>
      <c r="C2724" s="8"/>
    </row>
    <row r="2725" spans="2:3" x14ac:dyDescent="0.45">
      <c r="B2725" s="8"/>
      <c r="C2725" s="8"/>
    </row>
    <row r="2726" spans="2:3" x14ac:dyDescent="0.45">
      <c r="B2726" s="8"/>
      <c r="C2726" s="8"/>
    </row>
    <row r="2727" spans="2:3" x14ac:dyDescent="0.45">
      <c r="B2727" s="8"/>
      <c r="C2727" s="8"/>
    </row>
    <row r="2728" spans="2:3" x14ac:dyDescent="0.45">
      <c r="B2728" s="8"/>
      <c r="C2728" s="8"/>
    </row>
    <row r="2729" spans="2:3" x14ac:dyDescent="0.45">
      <c r="B2729" s="8"/>
      <c r="C2729" s="8"/>
    </row>
    <row r="2730" spans="2:3" x14ac:dyDescent="0.45">
      <c r="B2730" s="8"/>
      <c r="C2730" s="8"/>
    </row>
    <row r="2731" spans="2:3" x14ac:dyDescent="0.45">
      <c r="B2731" s="8"/>
      <c r="C2731" s="8"/>
    </row>
    <row r="2732" spans="2:3" x14ac:dyDescent="0.45">
      <c r="B2732" s="8"/>
      <c r="C2732" s="8"/>
    </row>
    <row r="2733" spans="2:3" x14ac:dyDescent="0.45">
      <c r="B2733" s="8"/>
      <c r="C2733" s="8"/>
    </row>
    <row r="2734" spans="2:3" x14ac:dyDescent="0.45">
      <c r="B2734" s="8"/>
      <c r="C2734" s="8"/>
    </row>
    <row r="2735" spans="2:3" x14ac:dyDescent="0.45">
      <c r="B2735" s="8"/>
      <c r="C2735" s="8"/>
    </row>
    <row r="2736" spans="2:3" x14ac:dyDescent="0.45">
      <c r="B2736" s="8"/>
      <c r="C2736" s="8"/>
    </row>
    <row r="2737" spans="2:3" x14ac:dyDescent="0.45">
      <c r="B2737" s="8"/>
      <c r="C2737" s="8"/>
    </row>
    <row r="2738" spans="2:3" x14ac:dyDescent="0.45">
      <c r="B2738" s="8"/>
      <c r="C2738" s="8"/>
    </row>
    <row r="2739" spans="2:3" x14ac:dyDescent="0.45">
      <c r="B2739" s="8"/>
      <c r="C2739" s="8"/>
    </row>
    <row r="2740" spans="2:3" x14ac:dyDescent="0.45">
      <c r="B2740" s="8"/>
      <c r="C2740" s="8"/>
    </row>
    <row r="2741" spans="2:3" x14ac:dyDescent="0.45">
      <c r="B2741" s="8"/>
      <c r="C2741" s="8"/>
    </row>
    <row r="2742" spans="2:3" x14ac:dyDescent="0.45">
      <c r="B2742" s="8"/>
      <c r="C2742" s="8"/>
    </row>
    <row r="2743" spans="2:3" x14ac:dyDescent="0.45">
      <c r="B2743" s="8"/>
      <c r="C2743" s="8"/>
    </row>
    <row r="2744" spans="2:3" x14ac:dyDescent="0.45">
      <c r="B2744" s="8"/>
      <c r="C2744" s="8"/>
    </row>
    <row r="2745" spans="2:3" x14ac:dyDescent="0.45">
      <c r="B2745" s="8"/>
      <c r="C2745" s="8"/>
    </row>
    <row r="2746" spans="2:3" x14ac:dyDescent="0.45">
      <c r="B2746" s="8"/>
      <c r="C2746" s="8"/>
    </row>
    <row r="2747" spans="2:3" x14ac:dyDescent="0.45">
      <c r="B2747" s="8"/>
      <c r="C2747" s="8"/>
    </row>
    <row r="2748" spans="2:3" x14ac:dyDescent="0.45">
      <c r="B2748" s="8"/>
      <c r="C2748" s="8"/>
    </row>
    <row r="2749" spans="2:3" x14ac:dyDescent="0.45">
      <c r="B2749" s="8"/>
      <c r="C2749" s="8"/>
    </row>
    <row r="2750" spans="2:3" x14ac:dyDescent="0.45">
      <c r="B2750" s="8"/>
      <c r="C2750" s="8"/>
    </row>
    <row r="2751" spans="2:3" x14ac:dyDescent="0.45">
      <c r="B2751" s="8"/>
      <c r="C2751" s="8"/>
    </row>
    <row r="2752" spans="2:3" x14ac:dyDescent="0.45">
      <c r="B2752" s="8"/>
      <c r="C2752" s="8"/>
    </row>
    <row r="2753" spans="2:3" x14ac:dyDescent="0.45">
      <c r="B2753" s="8"/>
      <c r="C2753" s="8"/>
    </row>
    <row r="2754" spans="2:3" x14ac:dyDescent="0.45">
      <c r="B2754" s="8"/>
      <c r="C2754" s="8"/>
    </row>
    <row r="2755" spans="2:3" x14ac:dyDescent="0.45">
      <c r="B2755" s="8"/>
      <c r="C2755" s="8"/>
    </row>
    <row r="2756" spans="2:3" x14ac:dyDescent="0.45">
      <c r="B2756" s="8"/>
      <c r="C2756" s="8"/>
    </row>
    <row r="2757" spans="2:3" x14ac:dyDescent="0.45">
      <c r="B2757" s="8"/>
      <c r="C2757" s="8"/>
    </row>
    <row r="2758" spans="2:3" x14ac:dyDescent="0.45">
      <c r="B2758" s="8"/>
      <c r="C2758" s="8"/>
    </row>
    <row r="2759" spans="2:3" x14ac:dyDescent="0.45">
      <c r="B2759" s="8"/>
      <c r="C2759" s="8"/>
    </row>
    <row r="2760" spans="2:3" x14ac:dyDescent="0.45">
      <c r="B2760" s="8"/>
      <c r="C2760" s="8"/>
    </row>
    <row r="2761" spans="2:3" x14ac:dyDescent="0.45">
      <c r="B2761" s="8"/>
      <c r="C2761" s="8"/>
    </row>
    <row r="2762" spans="2:3" x14ac:dyDescent="0.45">
      <c r="B2762" s="8"/>
      <c r="C2762" s="8"/>
    </row>
    <row r="2763" spans="2:3" x14ac:dyDescent="0.45">
      <c r="B2763" s="8"/>
      <c r="C2763" s="8"/>
    </row>
    <row r="2764" spans="2:3" x14ac:dyDescent="0.45">
      <c r="B2764" s="8"/>
      <c r="C2764" s="8"/>
    </row>
    <row r="2765" spans="2:3" x14ac:dyDescent="0.45">
      <c r="B2765" s="8"/>
      <c r="C2765" s="8"/>
    </row>
    <row r="2766" spans="2:3" x14ac:dyDescent="0.45">
      <c r="B2766" s="8"/>
      <c r="C2766" s="8"/>
    </row>
    <row r="2767" spans="2:3" x14ac:dyDescent="0.45">
      <c r="B2767" s="8"/>
      <c r="C2767" s="8"/>
    </row>
    <row r="2768" spans="2:3" x14ac:dyDescent="0.45">
      <c r="B2768" s="8"/>
      <c r="C2768" s="8"/>
    </row>
    <row r="2769" spans="2:3" x14ac:dyDescent="0.45">
      <c r="B2769" s="8"/>
      <c r="C2769" s="8"/>
    </row>
    <row r="2770" spans="2:3" x14ac:dyDescent="0.45">
      <c r="B2770" s="8"/>
      <c r="C2770" s="8"/>
    </row>
    <row r="2771" spans="2:3" x14ac:dyDescent="0.45">
      <c r="B2771" s="8"/>
      <c r="C2771" s="8"/>
    </row>
    <row r="2772" spans="2:3" x14ac:dyDescent="0.45">
      <c r="B2772" s="8"/>
      <c r="C2772" s="8"/>
    </row>
    <row r="2773" spans="2:3" x14ac:dyDescent="0.45">
      <c r="B2773" s="8"/>
      <c r="C2773" s="8"/>
    </row>
    <row r="2774" spans="2:3" x14ac:dyDescent="0.45">
      <c r="B2774" s="8"/>
      <c r="C2774" s="8"/>
    </row>
    <row r="2775" spans="2:3" x14ac:dyDescent="0.45">
      <c r="B2775" s="8"/>
      <c r="C2775" s="8"/>
    </row>
    <row r="2776" spans="2:3" x14ac:dyDescent="0.45">
      <c r="B2776" s="8"/>
      <c r="C2776" s="8"/>
    </row>
    <row r="2777" spans="2:3" x14ac:dyDescent="0.45">
      <c r="B2777" s="8"/>
      <c r="C2777" s="8"/>
    </row>
    <row r="2778" spans="2:3" x14ac:dyDescent="0.45">
      <c r="B2778" s="8"/>
      <c r="C2778" s="8"/>
    </row>
    <row r="2779" spans="2:3" x14ac:dyDescent="0.45">
      <c r="B2779" s="8"/>
      <c r="C2779" s="8"/>
    </row>
    <row r="2780" spans="2:3" x14ac:dyDescent="0.45">
      <c r="B2780" s="8"/>
      <c r="C2780" s="8"/>
    </row>
    <row r="2781" spans="2:3" x14ac:dyDescent="0.45">
      <c r="B2781" s="8"/>
      <c r="C2781" s="8"/>
    </row>
    <row r="2782" spans="2:3" x14ac:dyDescent="0.45">
      <c r="B2782" s="8"/>
      <c r="C2782" s="8"/>
    </row>
    <row r="2783" spans="2:3" x14ac:dyDescent="0.45">
      <c r="B2783" s="8"/>
      <c r="C2783" s="8"/>
    </row>
    <row r="2784" spans="2:3" x14ac:dyDescent="0.45">
      <c r="B2784" s="8"/>
      <c r="C2784" s="8"/>
    </row>
    <row r="2785" spans="2:3" x14ac:dyDescent="0.45">
      <c r="B2785" s="8"/>
      <c r="C2785" s="8"/>
    </row>
    <row r="2786" spans="2:3" x14ac:dyDescent="0.45">
      <c r="B2786" s="8"/>
      <c r="C2786" s="8"/>
    </row>
    <row r="2787" spans="2:3" x14ac:dyDescent="0.45">
      <c r="B2787" s="8"/>
      <c r="C2787" s="8"/>
    </row>
    <row r="2788" spans="2:3" x14ac:dyDescent="0.45">
      <c r="B2788" s="8"/>
      <c r="C2788" s="8"/>
    </row>
    <row r="2789" spans="2:3" x14ac:dyDescent="0.45">
      <c r="B2789" s="8"/>
      <c r="C2789" s="8"/>
    </row>
    <row r="2790" spans="2:3" x14ac:dyDescent="0.45">
      <c r="B2790" s="8"/>
      <c r="C2790" s="8"/>
    </row>
    <row r="2791" spans="2:3" x14ac:dyDescent="0.45">
      <c r="B2791" s="8"/>
      <c r="C2791" s="8"/>
    </row>
    <row r="2792" spans="2:3" x14ac:dyDescent="0.45">
      <c r="B2792" s="8"/>
      <c r="C2792" s="8"/>
    </row>
    <row r="2793" spans="2:3" x14ac:dyDescent="0.45">
      <c r="B2793" s="8"/>
      <c r="C2793" s="8"/>
    </row>
    <row r="2794" spans="2:3" x14ac:dyDescent="0.45">
      <c r="B2794" s="8"/>
      <c r="C2794" s="8"/>
    </row>
    <row r="2795" spans="2:3" x14ac:dyDescent="0.45">
      <c r="B2795" s="8"/>
      <c r="C2795" s="8"/>
    </row>
    <row r="2796" spans="2:3" x14ac:dyDescent="0.45">
      <c r="B2796" s="8"/>
      <c r="C2796" s="8"/>
    </row>
    <row r="2797" spans="2:3" x14ac:dyDescent="0.45">
      <c r="B2797" s="8"/>
      <c r="C2797" s="8"/>
    </row>
    <row r="2798" spans="2:3" x14ac:dyDescent="0.45">
      <c r="B2798" s="8"/>
      <c r="C2798" s="8"/>
    </row>
    <row r="2799" spans="2:3" x14ac:dyDescent="0.45">
      <c r="B2799" s="8"/>
      <c r="C2799" s="8"/>
    </row>
    <row r="2800" spans="2:3" x14ac:dyDescent="0.45">
      <c r="B2800" s="8"/>
      <c r="C2800" s="8"/>
    </row>
    <row r="2801" spans="2:3" x14ac:dyDescent="0.45">
      <c r="B2801" s="8"/>
      <c r="C2801" s="8"/>
    </row>
    <row r="2802" spans="2:3" x14ac:dyDescent="0.45">
      <c r="B2802" s="8"/>
      <c r="C2802" s="8"/>
    </row>
    <row r="2803" spans="2:3" x14ac:dyDescent="0.45">
      <c r="B2803" s="8"/>
      <c r="C2803" s="8"/>
    </row>
    <row r="2804" spans="2:3" x14ac:dyDescent="0.45">
      <c r="B2804" s="8"/>
      <c r="C2804" s="8"/>
    </row>
    <row r="2805" spans="2:3" x14ac:dyDescent="0.45">
      <c r="B2805" s="8"/>
      <c r="C2805" s="8"/>
    </row>
    <row r="2806" spans="2:3" x14ac:dyDescent="0.45">
      <c r="B2806" s="8"/>
      <c r="C2806" s="8"/>
    </row>
    <row r="2807" spans="2:3" x14ac:dyDescent="0.45">
      <c r="B2807" s="8"/>
      <c r="C2807" s="8"/>
    </row>
    <row r="2808" spans="2:3" x14ac:dyDescent="0.45">
      <c r="B2808" s="8"/>
      <c r="C2808" s="8"/>
    </row>
    <row r="2809" spans="2:3" x14ac:dyDescent="0.45">
      <c r="B2809" s="8"/>
      <c r="C2809" s="8"/>
    </row>
    <row r="2810" spans="2:3" x14ac:dyDescent="0.45">
      <c r="B2810" s="8"/>
      <c r="C2810" s="8"/>
    </row>
    <row r="2811" spans="2:3" x14ac:dyDescent="0.45">
      <c r="B2811" s="8"/>
      <c r="C2811" s="8"/>
    </row>
    <row r="2812" spans="2:3" x14ac:dyDescent="0.45">
      <c r="B2812" s="8"/>
      <c r="C2812" s="8"/>
    </row>
    <row r="2813" spans="2:3" x14ac:dyDescent="0.45">
      <c r="B2813" s="8"/>
      <c r="C2813" s="8"/>
    </row>
    <row r="2814" spans="2:3" x14ac:dyDescent="0.45">
      <c r="B2814" s="8"/>
      <c r="C2814" s="8"/>
    </row>
    <row r="2815" spans="2:3" x14ac:dyDescent="0.45">
      <c r="B2815" s="8"/>
      <c r="C2815" s="8"/>
    </row>
    <row r="2816" spans="2:3" x14ac:dyDescent="0.45">
      <c r="B2816" s="8"/>
      <c r="C2816" s="8"/>
    </row>
    <row r="2817" spans="2:3" x14ac:dyDescent="0.45">
      <c r="B2817" s="8"/>
      <c r="C2817" s="8"/>
    </row>
    <row r="2818" spans="2:3" x14ac:dyDescent="0.45">
      <c r="B2818" s="8"/>
      <c r="C2818" s="8"/>
    </row>
    <row r="2819" spans="2:3" x14ac:dyDescent="0.45">
      <c r="B2819" s="8"/>
      <c r="C2819" s="8"/>
    </row>
    <row r="2820" spans="2:3" x14ac:dyDescent="0.45">
      <c r="B2820" s="8"/>
      <c r="C2820" s="8"/>
    </row>
    <row r="2821" spans="2:3" x14ac:dyDescent="0.45">
      <c r="B2821" s="8"/>
      <c r="C2821" s="8"/>
    </row>
    <row r="2822" spans="2:3" x14ac:dyDescent="0.45">
      <c r="B2822" s="8"/>
      <c r="C2822" s="8"/>
    </row>
    <row r="2823" spans="2:3" x14ac:dyDescent="0.45">
      <c r="B2823" s="8"/>
      <c r="C2823" s="8"/>
    </row>
    <row r="2824" spans="2:3" x14ac:dyDescent="0.45">
      <c r="B2824" s="8"/>
      <c r="C2824" s="8"/>
    </row>
    <row r="2825" spans="2:3" x14ac:dyDescent="0.45">
      <c r="B2825" s="8"/>
      <c r="C2825" s="8"/>
    </row>
    <row r="2826" spans="2:3" x14ac:dyDescent="0.45">
      <c r="B2826" s="8"/>
      <c r="C2826" s="8"/>
    </row>
    <row r="2827" spans="2:3" x14ac:dyDescent="0.45">
      <c r="B2827" s="8"/>
      <c r="C2827" s="8"/>
    </row>
    <row r="2828" spans="2:3" x14ac:dyDescent="0.45">
      <c r="B2828" s="8"/>
      <c r="C2828" s="8"/>
    </row>
    <row r="2829" spans="2:3" x14ac:dyDescent="0.45">
      <c r="B2829" s="8"/>
      <c r="C2829" s="8"/>
    </row>
    <row r="2830" spans="2:3" x14ac:dyDescent="0.45">
      <c r="B2830" s="8"/>
      <c r="C2830" s="8"/>
    </row>
    <row r="2831" spans="2:3" x14ac:dyDescent="0.45">
      <c r="B2831" s="8"/>
      <c r="C2831" s="8"/>
    </row>
    <row r="2832" spans="2:3" x14ac:dyDescent="0.45">
      <c r="B2832" s="8"/>
      <c r="C2832" s="8"/>
    </row>
    <row r="2833" spans="2:3" x14ac:dyDescent="0.45">
      <c r="B2833" s="8"/>
      <c r="C2833" s="8"/>
    </row>
    <row r="2834" spans="2:3" x14ac:dyDescent="0.45">
      <c r="B2834" s="8"/>
      <c r="C2834" s="8"/>
    </row>
    <row r="2835" spans="2:3" x14ac:dyDescent="0.45">
      <c r="B2835" s="8"/>
      <c r="C2835" s="8"/>
    </row>
    <row r="2836" spans="2:3" x14ac:dyDescent="0.45">
      <c r="B2836" s="8"/>
      <c r="C2836" s="8"/>
    </row>
    <row r="2837" spans="2:3" x14ac:dyDescent="0.45">
      <c r="B2837" s="8"/>
      <c r="C2837" s="8"/>
    </row>
    <row r="2838" spans="2:3" x14ac:dyDescent="0.45">
      <c r="B2838" s="8"/>
      <c r="C2838" s="8"/>
    </row>
    <row r="2839" spans="2:3" x14ac:dyDescent="0.45">
      <c r="B2839" s="8"/>
      <c r="C2839" s="8"/>
    </row>
    <row r="2840" spans="2:3" x14ac:dyDescent="0.45">
      <c r="B2840" s="8"/>
      <c r="C2840" s="8"/>
    </row>
    <row r="2841" spans="2:3" x14ac:dyDescent="0.45">
      <c r="B2841" s="8"/>
      <c r="C2841" s="8"/>
    </row>
    <row r="2842" spans="2:3" x14ac:dyDescent="0.45">
      <c r="B2842" s="8"/>
      <c r="C2842" s="8"/>
    </row>
    <row r="2843" spans="2:3" x14ac:dyDescent="0.45">
      <c r="B2843" s="8"/>
      <c r="C2843" s="8"/>
    </row>
    <row r="2844" spans="2:3" x14ac:dyDescent="0.45">
      <c r="B2844" s="8"/>
      <c r="C2844" s="8"/>
    </row>
    <row r="2845" spans="2:3" x14ac:dyDescent="0.45">
      <c r="B2845" s="8"/>
      <c r="C2845" s="8"/>
    </row>
    <row r="2846" spans="2:3" x14ac:dyDescent="0.45">
      <c r="B2846" s="8"/>
      <c r="C2846" s="8"/>
    </row>
    <row r="2847" spans="2:3" x14ac:dyDescent="0.45">
      <c r="B2847" s="8"/>
      <c r="C2847" s="8"/>
    </row>
    <row r="2848" spans="2:3" x14ac:dyDescent="0.45">
      <c r="B2848" s="8"/>
      <c r="C2848" s="8"/>
    </row>
    <row r="2849" spans="2:3" x14ac:dyDescent="0.45">
      <c r="B2849" s="8"/>
      <c r="C2849" s="8"/>
    </row>
    <row r="2850" spans="2:3" x14ac:dyDescent="0.45">
      <c r="B2850" s="8"/>
      <c r="C2850" s="8"/>
    </row>
    <row r="2851" spans="2:3" x14ac:dyDescent="0.45">
      <c r="B2851" s="8"/>
      <c r="C2851" s="8"/>
    </row>
    <row r="2852" spans="2:3" x14ac:dyDescent="0.45">
      <c r="B2852" s="8"/>
      <c r="C2852" s="8"/>
    </row>
    <row r="2853" spans="2:3" x14ac:dyDescent="0.45">
      <c r="B2853" s="8"/>
      <c r="C2853" s="8"/>
    </row>
    <row r="2854" spans="2:3" x14ac:dyDescent="0.45">
      <c r="B2854" s="8"/>
      <c r="C2854" s="8"/>
    </row>
    <row r="2855" spans="2:3" x14ac:dyDescent="0.45">
      <c r="B2855" s="8"/>
      <c r="C2855" s="8"/>
    </row>
    <row r="2856" spans="2:3" x14ac:dyDescent="0.45">
      <c r="B2856" s="8"/>
      <c r="C2856" s="8"/>
    </row>
    <row r="2857" spans="2:3" x14ac:dyDescent="0.45">
      <c r="B2857" s="8"/>
      <c r="C2857" s="8"/>
    </row>
    <row r="2858" spans="2:3" x14ac:dyDescent="0.45">
      <c r="B2858" s="8"/>
      <c r="C2858" s="8"/>
    </row>
    <row r="2859" spans="2:3" x14ac:dyDescent="0.45">
      <c r="B2859" s="8"/>
      <c r="C2859" s="8"/>
    </row>
    <row r="2860" spans="2:3" x14ac:dyDescent="0.45">
      <c r="B2860" s="8"/>
      <c r="C2860" s="8"/>
    </row>
    <row r="2861" spans="2:3" x14ac:dyDescent="0.45">
      <c r="B2861" s="8"/>
      <c r="C2861" s="8"/>
    </row>
    <row r="2862" spans="2:3" x14ac:dyDescent="0.45">
      <c r="B2862" s="8"/>
      <c r="C2862" s="8"/>
    </row>
    <row r="2863" spans="2:3" x14ac:dyDescent="0.45">
      <c r="B2863" s="8"/>
      <c r="C2863" s="8"/>
    </row>
    <row r="2864" spans="2:3" x14ac:dyDescent="0.45">
      <c r="B2864" s="8"/>
      <c r="C2864" s="8"/>
    </row>
    <row r="2865" spans="2:3" x14ac:dyDescent="0.45">
      <c r="B2865" s="8"/>
      <c r="C2865" s="8"/>
    </row>
    <row r="2866" spans="2:3" x14ac:dyDescent="0.45">
      <c r="B2866" s="8"/>
      <c r="C2866" s="8"/>
    </row>
    <row r="2867" spans="2:3" x14ac:dyDescent="0.45">
      <c r="B2867" s="8"/>
      <c r="C2867" s="8"/>
    </row>
    <row r="2868" spans="2:3" x14ac:dyDescent="0.45">
      <c r="B2868" s="8"/>
      <c r="C2868" s="8"/>
    </row>
    <row r="2869" spans="2:3" x14ac:dyDescent="0.45">
      <c r="B2869" s="8"/>
      <c r="C2869" s="8"/>
    </row>
    <row r="2870" spans="2:3" x14ac:dyDescent="0.45">
      <c r="B2870" s="8"/>
      <c r="C2870" s="8"/>
    </row>
    <row r="2871" spans="2:3" x14ac:dyDescent="0.45">
      <c r="B2871" s="8"/>
      <c r="C2871" s="8"/>
    </row>
    <row r="2872" spans="2:3" x14ac:dyDescent="0.45">
      <c r="B2872" s="8"/>
      <c r="C2872" s="8"/>
    </row>
    <row r="2873" spans="2:3" x14ac:dyDescent="0.45">
      <c r="B2873" s="8"/>
      <c r="C2873" s="8"/>
    </row>
    <row r="2874" spans="2:3" x14ac:dyDescent="0.45">
      <c r="B2874" s="8"/>
      <c r="C2874" s="8"/>
    </row>
    <row r="2875" spans="2:3" x14ac:dyDescent="0.45">
      <c r="B2875" s="8"/>
      <c r="C2875" s="8"/>
    </row>
    <row r="2876" spans="2:3" x14ac:dyDescent="0.45">
      <c r="B2876" s="8"/>
      <c r="C2876" s="8"/>
    </row>
    <row r="2877" spans="2:3" x14ac:dyDescent="0.45">
      <c r="B2877" s="8"/>
      <c r="C2877" s="8"/>
    </row>
    <row r="2878" spans="2:3" x14ac:dyDescent="0.45">
      <c r="B2878" s="8"/>
      <c r="C2878" s="8"/>
    </row>
    <row r="2879" spans="2:3" x14ac:dyDescent="0.45">
      <c r="B2879" s="8"/>
      <c r="C2879" s="8"/>
    </row>
    <row r="2880" spans="2:3" x14ac:dyDescent="0.45">
      <c r="B2880" s="8"/>
      <c r="C2880" s="8"/>
    </row>
    <row r="2881" spans="2:3" x14ac:dyDescent="0.45">
      <c r="B2881" s="8"/>
      <c r="C2881" s="8"/>
    </row>
    <row r="2882" spans="2:3" x14ac:dyDescent="0.45">
      <c r="B2882" s="8"/>
      <c r="C2882" s="8"/>
    </row>
    <row r="2883" spans="2:3" x14ac:dyDescent="0.45">
      <c r="B2883" s="8"/>
      <c r="C2883" s="8"/>
    </row>
    <row r="2884" spans="2:3" x14ac:dyDescent="0.45">
      <c r="B2884" s="8"/>
      <c r="C2884" s="8"/>
    </row>
    <row r="2885" spans="2:3" x14ac:dyDescent="0.45">
      <c r="B2885" s="8"/>
      <c r="C2885" s="8"/>
    </row>
    <row r="2886" spans="2:3" x14ac:dyDescent="0.45">
      <c r="B2886" s="8"/>
      <c r="C2886" s="8"/>
    </row>
    <row r="2887" spans="2:3" x14ac:dyDescent="0.45">
      <c r="B2887" s="8"/>
      <c r="C2887" s="8"/>
    </row>
    <row r="2888" spans="2:3" x14ac:dyDescent="0.45">
      <c r="B2888" s="8"/>
      <c r="C2888" s="8"/>
    </row>
    <row r="2889" spans="2:3" x14ac:dyDescent="0.45">
      <c r="B2889" s="8"/>
      <c r="C2889" s="8"/>
    </row>
    <row r="2890" spans="2:3" x14ac:dyDescent="0.45">
      <c r="B2890" s="8"/>
      <c r="C2890" s="8"/>
    </row>
    <row r="2891" spans="2:3" x14ac:dyDescent="0.45">
      <c r="B2891" s="8"/>
      <c r="C2891" s="8"/>
    </row>
    <row r="2892" spans="2:3" x14ac:dyDescent="0.45">
      <c r="B2892" s="8"/>
      <c r="C2892" s="8"/>
    </row>
    <row r="2893" spans="2:3" x14ac:dyDescent="0.45">
      <c r="B2893" s="8"/>
      <c r="C2893" s="8"/>
    </row>
    <row r="2894" spans="2:3" x14ac:dyDescent="0.45">
      <c r="B2894" s="8"/>
      <c r="C2894" s="8"/>
    </row>
    <row r="2895" spans="2:3" x14ac:dyDescent="0.45">
      <c r="B2895" s="8"/>
      <c r="C2895" s="8"/>
    </row>
    <row r="2896" spans="2:3" x14ac:dyDescent="0.45">
      <c r="B2896" s="8"/>
      <c r="C2896" s="8"/>
    </row>
    <row r="2897" spans="2:3" x14ac:dyDescent="0.45">
      <c r="B2897" s="8"/>
      <c r="C2897" s="8"/>
    </row>
    <row r="2898" spans="2:3" x14ac:dyDescent="0.45">
      <c r="B2898" s="8"/>
      <c r="C2898" s="8"/>
    </row>
    <row r="2899" spans="2:3" x14ac:dyDescent="0.45">
      <c r="B2899" s="8"/>
      <c r="C2899" s="8"/>
    </row>
    <row r="2900" spans="2:3" x14ac:dyDescent="0.45">
      <c r="B2900" s="8"/>
      <c r="C2900" s="8"/>
    </row>
    <row r="2901" spans="2:3" x14ac:dyDescent="0.45">
      <c r="B2901" s="8"/>
      <c r="C2901" s="8"/>
    </row>
    <row r="2902" spans="2:3" x14ac:dyDescent="0.45">
      <c r="B2902" s="8"/>
      <c r="C2902" s="8"/>
    </row>
    <row r="2903" spans="2:3" x14ac:dyDescent="0.45">
      <c r="B2903" s="8"/>
      <c r="C2903" s="8"/>
    </row>
    <row r="2904" spans="2:3" x14ac:dyDescent="0.45">
      <c r="B2904" s="8"/>
      <c r="C2904" s="8"/>
    </row>
    <row r="2905" spans="2:3" x14ac:dyDescent="0.45">
      <c r="B2905" s="8"/>
      <c r="C2905" s="8"/>
    </row>
    <row r="2906" spans="2:3" x14ac:dyDescent="0.45">
      <c r="B2906" s="8"/>
      <c r="C2906" s="8"/>
    </row>
    <row r="2907" spans="2:3" x14ac:dyDescent="0.45">
      <c r="B2907" s="8"/>
      <c r="C2907" s="8"/>
    </row>
    <row r="2908" spans="2:3" x14ac:dyDescent="0.45">
      <c r="B2908" s="8"/>
      <c r="C2908" s="8"/>
    </row>
    <row r="2909" spans="2:3" x14ac:dyDescent="0.45">
      <c r="B2909" s="8"/>
      <c r="C2909" s="8"/>
    </row>
    <row r="2910" spans="2:3" x14ac:dyDescent="0.45">
      <c r="B2910" s="8"/>
      <c r="C2910" s="8"/>
    </row>
    <row r="2911" spans="2:3" x14ac:dyDescent="0.45">
      <c r="B2911" s="8"/>
      <c r="C2911" s="8"/>
    </row>
    <row r="2912" spans="2:3" x14ac:dyDescent="0.45">
      <c r="B2912" s="8"/>
      <c r="C2912" s="8"/>
    </row>
    <row r="2913" spans="2:3" x14ac:dyDescent="0.45">
      <c r="B2913" s="8"/>
      <c r="C2913" s="8"/>
    </row>
    <row r="2914" spans="2:3" x14ac:dyDescent="0.45">
      <c r="B2914" s="8"/>
      <c r="C2914" s="8"/>
    </row>
    <row r="2915" spans="2:3" x14ac:dyDescent="0.45">
      <c r="B2915" s="8"/>
      <c r="C2915" s="8"/>
    </row>
    <row r="2916" spans="2:3" x14ac:dyDescent="0.45">
      <c r="B2916" s="8"/>
      <c r="C2916" s="8"/>
    </row>
    <row r="2917" spans="2:3" x14ac:dyDescent="0.45">
      <c r="B2917" s="8"/>
      <c r="C2917" s="8"/>
    </row>
    <row r="2918" spans="2:3" x14ac:dyDescent="0.45">
      <c r="B2918" s="8"/>
      <c r="C2918" s="8"/>
    </row>
    <row r="2919" spans="2:3" x14ac:dyDescent="0.45">
      <c r="B2919" s="8"/>
      <c r="C2919" s="8"/>
    </row>
    <row r="2920" spans="2:3" x14ac:dyDescent="0.45">
      <c r="B2920" s="8"/>
      <c r="C2920" s="8"/>
    </row>
    <row r="2921" spans="2:3" x14ac:dyDescent="0.45">
      <c r="B2921" s="8"/>
      <c r="C2921" s="8"/>
    </row>
    <row r="2922" spans="2:3" x14ac:dyDescent="0.45">
      <c r="B2922" s="8"/>
      <c r="C2922" s="8"/>
    </row>
    <row r="2923" spans="2:3" x14ac:dyDescent="0.45">
      <c r="B2923" s="8"/>
      <c r="C2923" s="8"/>
    </row>
    <row r="2924" spans="2:3" x14ac:dyDescent="0.45">
      <c r="B2924" s="8"/>
      <c r="C2924" s="8"/>
    </row>
    <row r="2925" spans="2:3" x14ac:dyDescent="0.45">
      <c r="B2925" s="8"/>
      <c r="C2925" s="8"/>
    </row>
    <row r="2926" spans="2:3" x14ac:dyDescent="0.45">
      <c r="B2926" s="8"/>
      <c r="C2926" s="8"/>
    </row>
    <row r="2927" spans="2:3" x14ac:dyDescent="0.45">
      <c r="B2927" s="8"/>
      <c r="C2927" s="8"/>
    </row>
    <row r="2928" spans="2:3" x14ac:dyDescent="0.45">
      <c r="B2928" s="8"/>
      <c r="C2928" s="8"/>
    </row>
    <row r="2929" spans="2:3" x14ac:dyDescent="0.45">
      <c r="B2929" s="8"/>
      <c r="C2929" s="8"/>
    </row>
    <row r="2930" spans="2:3" x14ac:dyDescent="0.45">
      <c r="B2930" s="8"/>
      <c r="C2930" s="8"/>
    </row>
  </sheetData>
  <mergeCells count="13">
    <mergeCell ref="A75:A79"/>
    <mergeCell ref="A81:A85"/>
    <mergeCell ref="A9:A16"/>
    <mergeCell ref="A20:A27"/>
    <mergeCell ref="A32:A43"/>
    <mergeCell ref="A45:A47"/>
    <mergeCell ref="A49:A59"/>
    <mergeCell ref="A61:A65"/>
    <mergeCell ref="D4:D7"/>
    <mergeCell ref="F4:F7"/>
    <mergeCell ref="I4:T4"/>
    <mergeCell ref="U4:AF4"/>
    <mergeCell ref="A67:A68"/>
  </mergeCells>
  <conditionalFormatting sqref="H90:AF90">
    <cfRule type="colorScale" priority="1">
      <colorScale>
        <cfvo type="min"/>
        <cfvo type="percentile" val="50"/>
        <cfvo type="max"/>
        <color rgb="FFF8696B"/>
        <color rgb="FFFCFCFF"/>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4FA7-0C09-417A-AEEB-13F7B50015CA}">
  <dimension ref="A1:R137"/>
  <sheetViews>
    <sheetView tabSelected="1" zoomScaleNormal="100" workbookViewId="0">
      <selection activeCell="K28" sqref="K28"/>
    </sheetView>
  </sheetViews>
  <sheetFormatPr baseColWidth="10" defaultRowHeight="14.25" x14ac:dyDescent="0.45"/>
  <cols>
    <col min="1" max="1" width="18.59765625" bestFit="1" customWidth="1"/>
    <col min="2" max="2" width="9.9296875" bestFit="1" customWidth="1"/>
    <col min="3" max="3" width="15.6640625" bestFit="1" customWidth="1"/>
    <col min="4" max="4" width="13.265625" bestFit="1" customWidth="1"/>
    <col min="5" max="5" width="16.86328125" bestFit="1" customWidth="1"/>
    <col min="6" max="6" width="7.9296875" bestFit="1" customWidth="1"/>
    <col min="7" max="7" width="20.46484375" bestFit="1" customWidth="1"/>
    <col min="8" max="8" width="10.33203125" bestFit="1" customWidth="1"/>
    <col min="9" max="9" width="18.59765625" bestFit="1" customWidth="1"/>
    <col min="10" max="11" width="11.9296875" bestFit="1" customWidth="1"/>
    <col min="12" max="12" width="10.19921875" bestFit="1" customWidth="1"/>
    <col min="13" max="14" width="10.86328125" bestFit="1" customWidth="1"/>
    <col min="15" max="15" width="22.73046875" bestFit="1" customWidth="1"/>
    <col min="16" max="16" width="21.9296875" bestFit="1" customWidth="1"/>
    <col min="17" max="17" width="16.86328125" bestFit="1" customWidth="1"/>
    <col min="18" max="18" width="18.59765625" bestFit="1" customWidth="1"/>
  </cols>
  <sheetData>
    <row r="1" spans="1:18" x14ac:dyDescent="0.45">
      <c r="A1" s="90" t="s">
        <v>64</v>
      </c>
      <c r="B1" s="90" t="s">
        <v>65</v>
      </c>
      <c r="C1" s="90" t="s">
        <v>66</v>
      </c>
      <c r="D1" s="90" t="s">
        <v>67</v>
      </c>
      <c r="E1" s="90" t="s">
        <v>68</v>
      </c>
      <c r="F1" s="90" t="s">
        <v>69</v>
      </c>
      <c r="G1" s="90" t="s">
        <v>70</v>
      </c>
      <c r="H1" s="90" t="s">
        <v>71</v>
      </c>
      <c r="I1" s="90" t="s">
        <v>72</v>
      </c>
      <c r="J1" s="90" t="s">
        <v>73</v>
      </c>
      <c r="K1" s="90" t="s">
        <v>74</v>
      </c>
      <c r="L1" s="90" t="s">
        <v>75</v>
      </c>
      <c r="M1" s="90" t="s">
        <v>76</v>
      </c>
      <c r="N1" s="90" t="s">
        <v>77</v>
      </c>
      <c r="O1" s="90" t="s">
        <v>78</v>
      </c>
      <c r="P1" s="90" t="s">
        <v>79</v>
      </c>
      <c r="Q1" s="90" t="s">
        <v>80</v>
      </c>
      <c r="R1" s="90" t="s">
        <v>81</v>
      </c>
    </row>
    <row r="2" spans="1:18" x14ac:dyDescent="0.45">
      <c r="A2" s="123"/>
      <c r="B2" s="124"/>
      <c r="C2" s="7"/>
      <c r="D2" s="123"/>
      <c r="E2" s="123"/>
      <c r="F2" s="123"/>
      <c r="G2" s="123"/>
      <c r="H2" s="123"/>
      <c r="I2" s="123"/>
      <c r="J2" s="123"/>
      <c r="K2" s="123"/>
      <c r="L2" s="125"/>
      <c r="M2" s="7"/>
      <c r="N2" s="125"/>
      <c r="O2" s="123"/>
      <c r="P2" s="123"/>
      <c r="Q2" s="123"/>
      <c r="R2" s="7"/>
    </row>
    <row r="3" spans="1:18" x14ac:dyDescent="0.45">
      <c r="A3" s="123"/>
      <c r="B3" s="124"/>
      <c r="C3" s="123"/>
      <c r="D3" s="123"/>
      <c r="E3" s="123"/>
      <c r="F3" s="123"/>
      <c r="G3" s="123"/>
      <c r="H3" s="123"/>
      <c r="I3" s="123"/>
      <c r="J3" s="123"/>
      <c r="K3" s="123"/>
      <c r="L3" s="125"/>
      <c r="M3" s="123"/>
      <c r="N3" s="125"/>
      <c r="O3" s="123"/>
      <c r="P3" s="123"/>
      <c r="Q3" s="123"/>
      <c r="R3" s="7"/>
    </row>
    <row r="4" spans="1:18" x14ac:dyDescent="0.45">
      <c r="A4" s="123"/>
      <c r="B4" s="124"/>
      <c r="C4" s="123"/>
      <c r="D4" s="123"/>
      <c r="E4" s="123"/>
      <c r="F4" s="123"/>
      <c r="G4" s="123"/>
      <c r="H4" s="123"/>
      <c r="I4" s="123"/>
      <c r="J4" s="123"/>
      <c r="K4" s="123"/>
      <c r="L4" s="125"/>
      <c r="M4" s="123"/>
      <c r="N4" s="125"/>
      <c r="O4" s="123"/>
      <c r="P4" s="123"/>
      <c r="Q4" s="123"/>
      <c r="R4" s="7"/>
    </row>
    <row r="5" spans="1:18" x14ac:dyDescent="0.45">
      <c r="A5" s="7"/>
      <c r="B5" s="122"/>
      <c r="C5" s="7"/>
      <c r="D5" s="7"/>
      <c r="E5" s="123"/>
      <c r="F5" s="7"/>
      <c r="G5" s="7"/>
      <c r="H5" s="7"/>
      <c r="I5" s="7"/>
      <c r="J5" s="7"/>
      <c r="K5" s="7"/>
      <c r="L5" s="7"/>
      <c r="M5" s="7"/>
      <c r="N5" s="7"/>
      <c r="O5" s="7"/>
      <c r="P5" s="7"/>
      <c r="Q5" s="7"/>
      <c r="R5" s="7"/>
    </row>
    <row r="6" spans="1:18" x14ac:dyDescent="0.45">
      <c r="A6" s="123"/>
      <c r="B6" s="122"/>
      <c r="C6" s="7"/>
      <c r="D6" s="123"/>
      <c r="E6" s="123"/>
      <c r="F6" s="123"/>
      <c r="G6" s="123"/>
      <c r="H6" s="123"/>
      <c r="I6" s="123"/>
      <c r="J6" s="123"/>
      <c r="K6" s="123"/>
      <c r="L6" s="125"/>
      <c r="M6" s="123"/>
      <c r="N6" s="125"/>
      <c r="O6" s="123"/>
      <c r="P6" s="123"/>
      <c r="Q6" s="123"/>
      <c r="R6" s="7"/>
    </row>
    <row r="7" spans="1:18" x14ac:dyDescent="0.45">
      <c r="A7" s="123"/>
      <c r="B7" s="122"/>
      <c r="C7" s="7"/>
      <c r="D7" s="7"/>
      <c r="E7" s="123"/>
      <c r="F7" s="123"/>
      <c r="G7" s="123"/>
      <c r="H7" s="123"/>
      <c r="I7" s="123"/>
      <c r="J7" s="123"/>
      <c r="K7" s="123"/>
      <c r="L7" s="125"/>
      <c r="M7" s="7"/>
      <c r="N7" s="125"/>
      <c r="O7" s="123"/>
      <c r="P7" s="123"/>
      <c r="Q7" s="123"/>
      <c r="R7" s="7"/>
    </row>
    <row r="8" spans="1:18" x14ac:dyDescent="0.45">
      <c r="A8" s="123"/>
      <c r="B8" s="122"/>
      <c r="C8" s="123"/>
      <c r="D8" s="7"/>
      <c r="E8" s="123"/>
      <c r="F8" s="123"/>
      <c r="G8" s="123"/>
      <c r="H8" s="123"/>
      <c r="I8" s="123"/>
      <c r="J8" s="123"/>
      <c r="K8" s="123"/>
      <c r="L8" s="125"/>
      <c r="M8" s="7"/>
      <c r="N8" s="125"/>
      <c r="O8" s="123"/>
      <c r="P8" s="123"/>
      <c r="Q8" s="123"/>
      <c r="R8" s="7"/>
    </row>
    <row r="9" spans="1:18" x14ac:dyDescent="0.45">
      <c r="A9" s="123"/>
      <c r="B9" s="124"/>
      <c r="C9" s="123"/>
      <c r="D9" s="123"/>
      <c r="E9" s="123"/>
      <c r="F9" s="123"/>
      <c r="G9" s="123"/>
      <c r="H9" s="123"/>
      <c r="I9" s="123"/>
      <c r="J9" s="123"/>
      <c r="K9" s="123"/>
      <c r="L9" s="125"/>
      <c r="M9" s="123"/>
      <c r="N9" s="125"/>
      <c r="O9" s="123"/>
      <c r="P9" s="123"/>
      <c r="Q9" s="123"/>
      <c r="R9" s="7"/>
    </row>
    <row r="10" spans="1:18" x14ac:dyDescent="0.45">
      <c r="A10" s="123"/>
      <c r="B10" s="124"/>
      <c r="C10" s="123"/>
      <c r="D10" s="123"/>
      <c r="E10" s="123"/>
      <c r="F10" s="123"/>
      <c r="G10" s="123"/>
      <c r="H10" s="123"/>
      <c r="I10" s="123"/>
      <c r="J10" s="123"/>
      <c r="K10" s="123"/>
      <c r="L10" s="125"/>
      <c r="M10" s="123"/>
      <c r="N10" s="125"/>
      <c r="O10" s="123"/>
      <c r="P10" s="123"/>
      <c r="Q10" s="123"/>
      <c r="R10" s="7"/>
    </row>
    <row r="11" spans="1:18" x14ac:dyDescent="0.45">
      <c r="A11" s="123"/>
      <c r="B11" s="122"/>
      <c r="C11" s="7"/>
      <c r="D11" s="123"/>
      <c r="E11" s="123"/>
      <c r="F11" s="123"/>
      <c r="G11" s="123"/>
      <c r="H11" s="123"/>
      <c r="I11" s="123"/>
      <c r="J11" s="123"/>
      <c r="K11" s="123"/>
      <c r="L11" s="125"/>
      <c r="M11" s="123"/>
      <c r="N11" s="125"/>
      <c r="O11" s="123"/>
      <c r="P11" s="123"/>
      <c r="Q11" s="123"/>
      <c r="R11" s="7"/>
    </row>
    <row r="12" spans="1:18" x14ac:dyDescent="0.45">
      <c r="A12" s="123"/>
      <c r="B12" s="122"/>
      <c r="C12" s="7"/>
      <c r="D12" s="123"/>
      <c r="E12" s="123"/>
      <c r="F12" s="123"/>
      <c r="G12" s="123"/>
      <c r="H12" s="123"/>
      <c r="I12" s="123"/>
      <c r="J12" s="123"/>
      <c r="K12" s="123"/>
      <c r="L12" s="125"/>
      <c r="M12" s="123"/>
      <c r="N12" s="125"/>
      <c r="O12" s="123"/>
      <c r="P12" s="123"/>
      <c r="Q12" s="123"/>
      <c r="R12" s="7"/>
    </row>
    <row r="13" spans="1:18" x14ac:dyDescent="0.45">
      <c r="A13" s="123"/>
      <c r="B13" s="124"/>
      <c r="C13" s="123"/>
      <c r="D13" s="123"/>
      <c r="E13" s="123"/>
      <c r="F13" s="123"/>
      <c r="G13" s="123"/>
      <c r="H13" s="123"/>
      <c r="I13" s="123"/>
      <c r="J13" s="123"/>
      <c r="K13" s="123"/>
      <c r="L13" s="125"/>
      <c r="M13" s="123"/>
      <c r="N13" s="125"/>
      <c r="O13" s="123"/>
      <c r="P13" s="123"/>
      <c r="Q13" s="123"/>
      <c r="R13" s="7"/>
    </row>
    <row r="14" spans="1:18" x14ac:dyDescent="0.45">
      <c r="A14" s="123"/>
      <c r="B14" s="124"/>
      <c r="C14" s="123"/>
      <c r="D14" s="123"/>
      <c r="E14" s="123"/>
      <c r="F14" s="123"/>
      <c r="G14" s="123"/>
      <c r="H14" s="123"/>
      <c r="I14" s="123"/>
      <c r="J14" s="123"/>
      <c r="K14" s="123"/>
      <c r="L14" s="125"/>
      <c r="M14" s="123"/>
      <c r="N14" s="125"/>
      <c r="O14" s="123"/>
      <c r="P14" s="123"/>
      <c r="Q14" s="123"/>
      <c r="R14" s="7"/>
    </row>
    <row r="15" spans="1:18" x14ac:dyDescent="0.45">
      <c r="A15" s="123"/>
      <c r="B15" s="124"/>
      <c r="C15" s="123"/>
      <c r="D15" s="123"/>
      <c r="E15" s="123"/>
      <c r="F15" s="123"/>
      <c r="G15" s="123"/>
      <c r="H15" s="123"/>
      <c r="I15" s="123"/>
      <c r="J15" s="123"/>
      <c r="K15" s="123"/>
      <c r="L15" s="125"/>
      <c r="M15" s="123"/>
      <c r="N15" s="125"/>
      <c r="O15" s="123"/>
      <c r="P15" s="123"/>
      <c r="Q15" s="123"/>
      <c r="R15" s="7"/>
    </row>
    <row r="16" spans="1:18" x14ac:dyDescent="0.45">
      <c r="A16" s="123"/>
      <c r="B16" s="124"/>
      <c r="C16" s="123"/>
      <c r="D16" s="123"/>
      <c r="E16" s="123"/>
      <c r="F16" s="123"/>
      <c r="G16" s="123"/>
      <c r="H16" s="123"/>
      <c r="I16" s="123"/>
      <c r="J16" s="123"/>
      <c r="K16" s="123"/>
      <c r="L16" s="125"/>
      <c r="M16" s="123"/>
      <c r="N16" s="125"/>
      <c r="O16" s="123"/>
      <c r="P16" s="123"/>
      <c r="Q16" s="123"/>
      <c r="R16" s="7"/>
    </row>
    <row r="17" spans="1:18" x14ac:dyDescent="0.45">
      <c r="A17" s="123"/>
      <c r="B17" s="124"/>
      <c r="C17" s="123"/>
      <c r="D17" s="123"/>
      <c r="E17" s="123"/>
      <c r="F17" s="123"/>
      <c r="G17" s="123"/>
      <c r="H17" s="123"/>
      <c r="I17" s="123"/>
      <c r="J17" s="123"/>
      <c r="K17" s="123"/>
      <c r="L17" s="125"/>
      <c r="M17" s="123"/>
      <c r="N17" s="125"/>
      <c r="O17" s="123"/>
      <c r="P17" s="123"/>
      <c r="Q17" s="123"/>
      <c r="R17" s="7"/>
    </row>
    <row r="18" spans="1:18" x14ac:dyDescent="0.45">
      <c r="A18" s="123"/>
      <c r="B18" s="124"/>
      <c r="C18" s="123"/>
      <c r="D18" s="123"/>
      <c r="E18" s="123"/>
      <c r="F18" s="123"/>
      <c r="G18" s="123"/>
      <c r="H18" s="123"/>
      <c r="I18" s="123"/>
      <c r="J18" s="123"/>
      <c r="K18" s="123"/>
      <c r="L18" s="125"/>
      <c r="M18" s="123"/>
      <c r="N18" s="125"/>
      <c r="O18" s="123"/>
      <c r="P18" s="123"/>
      <c r="Q18" s="123"/>
      <c r="R18" s="7"/>
    </row>
    <row r="19" spans="1:18" x14ac:dyDescent="0.45">
      <c r="A19" s="123"/>
      <c r="B19" s="124"/>
      <c r="C19" s="123"/>
      <c r="D19" s="123"/>
      <c r="E19" s="123"/>
      <c r="F19" s="123"/>
      <c r="G19" s="123"/>
      <c r="H19" s="123"/>
      <c r="I19" s="123"/>
      <c r="J19" s="123"/>
      <c r="K19" s="123"/>
      <c r="L19" s="125"/>
      <c r="M19" s="123"/>
      <c r="N19" s="125"/>
      <c r="O19" s="123"/>
      <c r="P19" s="123"/>
      <c r="Q19" s="123"/>
      <c r="R19" s="7"/>
    </row>
    <row r="20" spans="1:18" x14ac:dyDescent="0.45">
      <c r="A20" s="123"/>
      <c r="B20" s="124"/>
      <c r="C20" s="123"/>
      <c r="D20" s="123"/>
      <c r="E20" s="123"/>
      <c r="F20" s="123"/>
      <c r="G20" s="123"/>
      <c r="H20" s="123"/>
      <c r="I20" s="123"/>
      <c r="J20" s="123"/>
      <c r="K20" s="123"/>
      <c r="L20" s="125"/>
      <c r="M20" s="123"/>
      <c r="N20" s="125"/>
      <c r="O20" s="123"/>
      <c r="P20" s="123"/>
      <c r="Q20" s="123"/>
      <c r="R20" s="7"/>
    </row>
    <row r="21" spans="1:18" x14ac:dyDescent="0.45">
      <c r="A21" s="123"/>
      <c r="B21" s="124"/>
      <c r="C21" s="123"/>
      <c r="D21" s="123"/>
      <c r="E21" s="123"/>
      <c r="F21" s="123"/>
      <c r="G21" s="123"/>
      <c r="H21" s="123"/>
      <c r="I21" s="123"/>
      <c r="J21" s="123"/>
      <c r="K21" s="123"/>
      <c r="L21" s="125"/>
      <c r="M21" s="123"/>
      <c r="N21" s="125"/>
      <c r="O21" s="123"/>
      <c r="P21" s="123"/>
      <c r="Q21" s="123"/>
      <c r="R21" s="7"/>
    </row>
    <row r="22" spans="1:18" x14ac:dyDescent="0.45">
      <c r="A22" s="123"/>
      <c r="B22" s="124"/>
      <c r="C22" s="123"/>
      <c r="D22" s="123"/>
      <c r="E22" s="123"/>
      <c r="F22" s="123"/>
      <c r="G22" s="123"/>
      <c r="H22" s="123"/>
      <c r="I22" s="123"/>
      <c r="J22" s="123"/>
      <c r="K22" s="123"/>
      <c r="L22" s="125"/>
      <c r="M22" s="123"/>
      <c r="N22" s="125"/>
      <c r="O22" s="123"/>
      <c r="P22" s="123"/>
      <c r="Q22" s="123"/>
      <c r="R22" s="7"/>
    </row>
    <row r="23" spans="1:18" x14ac:dyDescent="0.45">
      <c r="A23" s="123"/>
      <c r="B23" s="124"/>
      <c r="C23" s="123"/>
      <c r="D23" s="123"/>
      <c r="E23" s="123"/>
      <c r="F23" s="123"/>
      <c r="G23" s="123"/>
      <c r="H23" s="123"/>
      <c r="I23" s="123"/>
      <c r="J23" s="123"/>
      <c r="K23" s="123"/>
      <c r="L23" s="125"/>
      <c r="M23" s="123"/>
      <c r="N23" s="125"/>
      <c r="O23" s="123"/>
      <c r="P23" s="123"/>
      <c r="Q23" s="123"/>
      <c r="R23" s="7"/>
    </row>
    <row r="24" spans="1:18" x14ac:dyDescent="0.45">
      <c r="A24" s="123"/>
      <c r="B24" s="124"/>
      <c r="C24" s="123"/>
      <c r="D24" s="123"/>
      <c r="E24" s="123"/>
      <c r="F24" s="123"/>
      <c r="G24" s="123"/>
      <c r="H24" s="123"/>
      <c r="I24" s="123"/>
      <c r="J24" s="123"/>
      <c r="K24" s="123"/>
      <c r="L24" s="125"/>
      <c r="M24" s="123"/>
      <c r="N24" s="125"/>
      <c r="O24" s="123"/>
      <c r="P24" s="123"/>
      <c r="Q24" s="123"/>
      <c r="R24" s="7"/>
    </row>
    <row r="25" spans="1:18" x14ac:dyDescent="0.45">
      <c r="A25" s="123"/>
      <c r="B25" s="124"/>
      <c r="C25" s="123"/>
      <c r="D25" s="123"/>
      <c r="E25" s="123"/>
      <c r="F25" s="123"/>
      <c r="G25" s="123"/>
      <c r="H25" s="123"/>
      <c r="I25" s="123"/>
      <c r="J25" s="123"/>
      <c r="K25" s="123"/>
      <c r="L25" s="125"/>
      <c r="M25" s="123"/>
      <c r="N25" s="125"/>
      <c r="O25" s="123"/>
      <c r="P25" s="123"/>
      <c r="Q25" s="123"/>
      <c r="R25" s="7"/>
    </row>
    <row r="26" spans="1:18" x14ac:dyDescent="0.45">
      <c r="A26" s="123"/>
      <c r="B26" s="124"/>
      <c r="C26" s="7"/>
      <c r="D26" s="7"/>
      <c r="E26" s="123"/>
      <c r="F26" s="123"/>
      <c r="G26" s="123"/>
      <c r="H26" s="123"/>
      <c r="I26" s="123"/>
      <c r="J26" s="123"/>
      <c r="K26" s="123"/>
      <c r="L26" s="125"/>
      <c r="M26" s="7"/>
      <c r="N26" s="125"/>
      <c r="O26" s="123"/>
      <c r="P26" s="123"/>
      <c r="Q26" s="123"/>
      <c r="R26" s="7"/>
    </row>
    <row r="27" spans="1:18" x14ac:dyDescent="0.45">
      <c r="A27" s="7"/>
      <c r="B27" s="122"/>
      <c r="C27" s="7"/>
      <c r="D27" s="123"/>
      <c r="E27" s="123"/>
      <c r="F27" s="7"/>
      <c r="G27" s="7"/>
      <c r="H27" s="7"/>
      <c r="I27" s="7"/>
      <c r="J27" s="7"/>
      <c r="K27" s="7"/>
      <c r="L27" s="7"/>
      <c r="M27" s="7"/>
      <c r="N27" s="7"/>
      <c r="O27" s="7"/>
      <c r="P27" s="7"/>
      <c r="Q27" s="7"/>
      <c r="R27" s="7"/>
    </row>
    <row r="28" spans="1:18" x14ac:dyDescent="0.45">
      <c r="A28" s="123"/>
      <c r="B28" s="122"/>
      <c r="C28" s="7"/>
      <c r="D28" s="123"/>
      <c r="E28" s="123"/>
      <c r="F28" s="123"/>
      <c r="G28" s="123"/>
      <c r="H28" s="123"/>
      <c r="I28" s="123"/>
      <c r="J28" s="123"/>
      <c r="K28" s="123"/>
      <c r="L28" s="125"/>
      <c r="M28" s="123"/>
      <c r="N28" s="125"/>
      <c r="O28" s="123"/>
      <c r="P28" s="123"/>
      <c r="Q28" s="123"/>
      <c r="R28" s="7"/>
    </row>
    <row r="29" spans="1:18" x14ac:dyDescent="0.45">
      <c r="A29" s="123"/>
      <c r="B29" s="122"/>
      <c r="C29" s="7"/>
      <c r="D29" s="123"/>
      <c r="E29" s="123"/>
      <c r="F29" s="123"/>
      <c r="G29" s="123"/>
      <c r="H29" s="123"/>
      <c r="I29" s="123"/>
      <c r="J29" s="123"/>
      <c r="K29" s="123"/>
      <c r="L29" s="125"/>
      <c r="M29" s="7"/>
      <c r="N29" s="125"/>
      <c r="O29" s="123"/>
      <c r="P29" s="123"/>
      <c r="Q29" s="123"/>
      <c r="R29" s="7"/>
    </row>
    <row r="30" spans="1:18" x14ac:dyDescent="0.45">
      <c r="A30" s="123"/>
      <c r="B30" s="124"/>
      <c r="C30" s="7"/>
      <c r="D30" s="123"/>
      <c r="E30" s="123"/>
      <c r="F30" s="123"/>
      <c r="G30" s="123"/>
      <c r="H30" s="123"/>
      <c r="I30" s="123"/>
      <c r="J30" s="123"/>
      <c r="K30" s="123"/>
      <c r="L30" s="125"/>
      <c r="M30" s="123"/>
      <c r="N30" s="125"/>
      <c r="O30" s="123"/>
      <c r="P30" s="123"/>
      <c r="Q30" s="123"/>
      <c r="R30" s="7"/>
    </row>
    <row r="31" spans="1:18" x14ac:dyDescent="0.45">
      <c r="A31" s="123"/>
      <c r="B31" s="122"/>
      <c r="C31" s="123"/>
      <c r="D31" s="123"/>
      <c r="E31" s="123"/>
      <c r="F31" s="123"/>
      <c r="G31" s="123"/>
      <c r="H31" s="123"/>
      <c r="I31" s="123"/>
      <c r="J31" s="123"/>
      <c r="K31" s="123"/>
      <c r="L31" s="125"/>
      <c r="M31" s="123"/>
      <c r="N31" s="125"/>
      <c r="O31" s="123"/>
      <c r="P31" s="123"/>
      <c r="Q31" s="123"/>
      <c r="R31" s="7"/>
    </row>
    <row r="32" spans="1:18" x14ac:dyDescent="0.45">
      <c r="A32" s="123"/>
      <c r="B32" s="124"/>
      <c r="C32" s="123"/>
      <c r="D32" s="123"/>
      <c r="E32" s="123"/>
      <c r="F32" s="123"/>
      <c r="G32" s="123"/>
      <c r="H32" s="123"/>
      <c r="I32" s="123"/>
      <c r="J32" s="123"/>
      <c r="K32" s="123"/>
      <c r="L32" s="125"/>
      <c r="M32" s="123"/>
      <c r="N32" s="125"/>
      <c r="O32" s="123"/>
      <c r="P32" s="123"/>
      <c r="Q32" s="123"/>
      <c r="R32" s="7"/>
    </row>
    <row r="33" spans="1:18" x14ac:dyDescent="0.45">
      <c r="A33" s="123"/>
      <c r="B33" s="124"/>
      <c r="C33" s="123"/>
      <c r="D33" s="123"/>
      <c r="E33" s="123"/>
      <c r="F33" s="123"/>
      <c r="G33" s="123"/>
      <c r="H33" s="123"/>
      <c r="I33" s="123"/>
      <c r="J33" s="123"/>
      <c r="K33" s="123"/>
      <c r="L33" s="125"/>
      <c r="M33" s="123"/>
      <c r="N33" s="125"/>
      <c r="O33" s="123"/>
      <c r="P33" s="123"/>
      <c r="Q33" s="123"/>
      <c r="R33" s="7"/>
    </row>
    <row r="34" spans="1:18" x14ac:dyDescent="0.45">
      <c r="A34" s="123"/>
      <c r="B34" s="122"/>
      <c r="C34" s="7"/>
      <c r="D34" s="123"/>
      <c r="E34" s="123"/>
      <c r="F34" s="123"/>
      <c r="G34" s="123"/>
      <c r="H34" s="123"/>
      <c r="I34" s="123"/>
      <c r="J34" s="123"/>
      <c r="K34" s="123"/>
      <c r="L34" s="125"/>
      <c r="M34" s="123"/>
      <c r="N34" s="125"/>
      <c r="O34" s="123"/>
      <c r="P34" s="123"/>
      <c r="Q34" s="123"/>
      <c r="R34" s="7"/>
    </row>
    <row r="35" spans="1:18" x14ac:dyDescent="0.45">
      <c r="A35" s="123"/>
      <c r="B35" s="124"/>
      <c r="C35" s="123"/>
      <c r="D35" s="123"/>
      <c r="E35" s="123"/>
      <c r="F35" s="123"/>
      <c r="G35" s="123"/>
      <c r="H35" s="123"/>
      <c r="I35" s="123"/>
      <c r="J35" s="123"/>
      <c r="K35" s="123"/>
      <c r="L35" s="125"/>
      <c r="M35" s="123"/>
      <c r="N35" s="125"/>
      <c r="O35" s="123"/>
      <c r="P35" s="123"/>
      <c r="Q35" s="123"/>
      <c r="R35" s="7"/>
    </row>
    <row r="36" spans="1:18" x14ac:dyDescent="0.45">
      <c r="A36" s="7"/>
      <c r="B36" s="122"/>
      <c r="C36" s="7"/>
      <c r="D36" s="123"/>
      <c r="E36" s="123"/>
      <c r="F36" s="7"/>
      <c r="G36" s="7"/>
      <c r="H36" s="7"/>
      <c r="I36" s="7"/>
      <c r="J36" s="7"/>
      <c r="K36" s="7"/>
      <c r="L36" s="7"/>
      <c r="M36" s="7"/>
      <c r="N36" s="7"/>
      <c r="O36" s="7"/>
      <c r="P36" s="7"/>
      <c r="Q36" s="7"/>
      <c r="R36" s="7"/>
    </row>
    <row r="37" spans="1:18" x14ac:dyDescent="0.45">
      <c r="A37" s="123"/>
      <c r="B37" s="122"/>
      <c r="C37" s="7"/>
      <c r="D37" s="123"/>
      <c r="E37" s="123"/>
      <c r="F37" s="123"/>
      <c r="G37" s="123"/>
      <c r="H37" s="123"/>
      <c r="I37" s="123"/>
      <c r="J37" s="123"/>
      <c r="K37" s="123"/>
      <c r="L37" s="125"/>
      <c r="M37" s="123"/>
      <c r="N37" s="125"/>
      <c r="O37" s="123"/>
      <c r="P37" s="123"/>
      <c r="Q37" s="123"/>
      <c r="R37" s="7"/>
    </row>
    <row r="38" spans="1:18" x14ac:dyDescent="0.45">
      <c r="A38" s="123"/>
      <c r="B38" s="122"/>
      <c r="C38" s="7"/>
      <c r="D38" s="123"/>
      <c r="E38" s="123"/>
      <c r="F38" s="123"/>
      <c r="G38" s="123"/>
      <c r="H38" s="123"/>
      <c r="I38" s="123"/>
      <c r="J38" s="123"/>
      <c r="K38" s="123"/>
      <c r="L38" s="125"/>
      <c r="M38" s="7"/>
      <c r="N38" s="125"/>
      <c r="O38" s="123"/>
      <c r="P38" s="123"/>
      <c r="Q38" s="123"/>
      <c r="R38" s="7"/>
    </row>
    <row r="39" spans="1:18" x14ac:dyDescent="0.45">
      <c r="A39" s="123"/>
      <c r="B39" s="122"/>
      <c r="C39" s="123"/>
      <c r="D39" s="123"/>
      <c r="E39" s="123"/>
      <c r="F39" s="123"/>
      <c r="G39" s="123"/>
      <c r="H39" s="123"/>
      <c r="I39" s="123"/>
      <c r="J39" s="123"/>
      <c r="K39" s="123"/>
      <c r="L39" s="125"/>
      <c r="M39" s="123"/>
      <c r="N39" s="125"/>
      <c r="O39" s="123"/>
      <c r="P39" s="123"/>
      <c r="Q39" s="123"/>
      <c r="R39" s="7"/>
    </row>
    <row r="40" spans="1:18" x14ac:dyDescent="0.45">
      <c r="A40" s="123"/>
      <c r="B40" s="122"/>
      <c r="C40" s="7"/>
      <c r="D40" s="123"/>
      <c r="E40" s="123"/>
      <c r="F40" s="123"/>
      <c r="G40" s="123"/>
      <c r="H40" s="123"/>
      <c r="I40" s="123"/>
      <c r="J40" s="123"/>
      <c r="K40" s="123"/>
      <c r="L40" s="125"/>
      <c r="M40" s="123"/>
      <c r="N40" s="125"/>
      <c r="O40" s="123"/>
      <c r="P40" s="123"/>
      <c r="Q40" s="123"/>
      <c r="R40" s="7"/>
    </row>
    <row r="41" spans="1:18" x14ac:dyDescent="0.45">
      <c r="A41" s="123"/>
      <c r="B41" s="124"/>
      <c r="C41" s="123"/>
      <c r="D41" s="123"/>
      <c r="E41" s="123"/>
      <c r="F41" s="123"/>
      <c r="G41" s="123"/>
      <c r="H41" s="123"/>
      <c r="I41" s="123"/>
      <c r="J41" s="123"/>
      <c r="K41" s="123"/>
      <c r="L41" s="125"/>
      <c r="M41" s="123"/>
      <c r="N41" s="125"/>
      <c r="O41" s="123"/>
      <c r="P41" s="123"/>
      <c r="Q41" s="123"/>
      <c r="R41" s="7"/>
    </row>
    <row r="42" spans="1:18" x14ac:dyDescent="0.45">
      <c r="A42" s="123"/>
      <c r="B42" s="124"/>
      <c r="C42" s="123"/>
      <c r="D42" s="123"/>
      <c r="E42" s="123"/>
      <c r="F42" s="123"/>
      <c r="G42" s="123"/>
      <c r="H42" s="123"/>
      <c r="I42" s="123"/>
      <c r="J42" s="123"/>
      <c r="K42" s="123"/>
      <c r="L42" s="125"/>
      <c r="M42" s="123"/>
      <c r="N42" s="125"/>
      <c r="O42" s="123"/>
      <c r="P42" s="123"/>
      <c r="Q42" s="123"/>
      <c r="R42" s="7"/>
    </row>
    <row r="43" spans="1:18" x14ac:dyDescent="0.45">
      <c r="A43" s="123"/>
      <c r="B43" s="124"/>
      <c r="C43" s="123"/>
      <c r="D43" s="123"/>
      <c r="E43" s="123"/>
      <c r="F43" s="123"/>
      <c r="G43" s="123"/>
      <c r="H43" s="123"/>
      <c r="I43" s="123"/>
      <c r="J43" s="123"/>
      <c r="K43" s="123"/>
      <c r="L43" s="125"/>
      <c r="M43" s="123"/>
      <c r="N43" s="125"/>
      <c r="O43" s="123"/>
      <c r="P43" s="123"/>
      <c r="Q43" s="123"/>
      <c r="R43" s="7"/>
    </row>
    <row r="44" spans="1:18" x14ac:dyDescent="0.45">
      <c r="A44" s="123"/>
      <c r="B44" s="124"/>
      <c r="C44" s="123"/>
      <c r="D44" s="123"/>
      <c r="E44" s="123"/>
      <c r="F44" s="123"/>
      <c r="G44" s="123"/>
      <c r="H44" s="123"/>
      <c r="I44" s="123"/>
      <c r="J44" s="123"/>
      <c r="K44" s="123"/>
      <c r="L44" s="125"/>
      <c r="M44" s="123"/>
      <c r="N44" s="125"/>
      <c r="O44" s="123"/>
      <c r="P44" s="123"/>
      <c r="Q44" s="123"/>
      <c r="R44" s="7"/>
    </row>
    <row r="45" spans="1:18" x14ac:dyDescent="0.45">
      <c r="A45" s="123"/>
      <c r="B45" s="124"/>
      <c r="C45" s="123"/>
      <c r="D45" s="123"/>
      <c r="E45" s="123"/>
      <c r="F45" s="123"/>
      <c r="G45" s="123"/>
      <c r="H45" s="123"/>
      <c r="I45" s="123"/>
      <c r="J45" s="123"/>
      <c r="K45" s="123"/>
      <c r="L45" s="125"/>
      <c r="M45" s="123"/>
      <c r="N45" s="125"/>
      <c r="O45" s="123"/>
      <c r="P45" s="123"/>
      <c r="Q45" s="123"/>
      <c r="R45" s="7"/>
    </row>
    <row r="46" spans="1:18" x14ac:dyDescent="0.45">
      <c r="A46" s="123"/>
      <c r="B46" s="124"/>
      <c r="C46" s="123"/>
      <c r="D46" s="123"/>
      <c r="E46" s="123"/>
      <c r="F46" s="123"/>
      <c r="G46" s="123"/>
      <c r="H46" s="123"/>
      <c r="I46" s="123"/>
      <c r="J46" s="123"/>
      <c r="K46" s="123"/>
      <c r="L46" s="125"/>
      <c r="M46" s="123"/>
      <c r="N46" s="125"/>
      <c r="O46" s="123"/>
      <c r="P46" s="123"/>
      <c r="Q46" s="123"/>
      <c r="R46" s="7"/>
    </row>
    <row r="47" spans="1:18" x14ac:dyDescent="0.45">
      <c r="A47" s="123"/>
      <c r="B47" s="124"/>
      <c r="C47" s="123"/>
      <c r="D47" s="123"/>
      <c r="E47" s="123"/>
      <c r="F47" s="123"/>
      <c r="G47" s="123"/>
      <c r="H47" s="123"/>
      <c r="I47" s="123"/>
      <c r="J47" s="123"/>
      <c r="K47" s="123"/>
      <c r="L47" s="125"/>
      <c r="M47" s="123"/>
      <c r="N47" s="125"/>
      <c r="O47" s="123"/>
      <c r="P47" s="123"/>
      <c r="Q47" s="123"/>
      <c r="R47" s="7"/>
    </row>
    <row r="48" spans="1:18" x14ac:dyDescent="0.45">
      <c r="A48" s="123"/>
      <c r="B48" s="124"/>
      <c r="C48" s="123"/>
      <c r="D48" s="123"/>
      <c r="E48" s="123"/>
      <c r="F48" s="123"/>
      <c r="G48" s="123"/>
      <c r="H48" s="123"/>
      <c r="I48" s="123"/>
      <c r="J48" s="123"/>
      <c r="K48" s="123"/>
      <c r="L48" s="125"/>
      <c r="M48" s="123"/>
      <c r="N48" s="125"/>
      <c r="O48" s="123"/>
      <c r="P48" s="123"/>
      <c r="Q48" s="123"/>
      <c r="R48" s="7"/>
    </row>
    <row r="49" spans="1:18" x14ac:dyDescent="0.45">
      <c r="A49" s="123"/>
      <c r="B49" s="124"/>
      <c r="C49" s="123"/>
      <c r="D49" s="123"/>
      <c r="E49" s="123"/>
      <c r="F49" s="123"/>
      <c r="G49" s="123"/>
      <c r="H49" s="123"/>
      <c r="I49" s="123"/>
      <c r="J49" s="123"/>
      <c r="K49" s="123"/>
      <c r="L49" s="125"/>
      <c r="M49" s="123"/>
      <c r="N49" s="125"/>
      <c r="O49" s="123"/>
      <c r="P49" s="123"/>
      <c r="Q49" s="123"/>
      <c r="R49" s="7"/>
    </row>
    <row r="50" spans="1:18" x14ac:dyDescent="0.45">
      <c r="A50" s="123"/>
      <c r="B50" s="124"/>
      <c r="C50" s="123"/>
      <c r="D50" s="123"/>
      <c r="E50" s="123"/>
      <c r="F50" s="123"/>
      <c r="G50" s="123"/>
      <c r="H50" s="123"/>
      <c r="I50" s="123"/>
      <c r="J50" s="123"/>
      <c r="K50" s="123"/>
      <c r="L50" s="125"/>
      <c r="M50" s="123"/>
      <c r="N50" s="125"/>
      <c r="O50" s="123"/>
      <c r="P50" s="123"/>
      <c r="Q50" s="123"/>
      <c r="R50" s="7"/>
    </row>
    <row r="51" spans="1:18" x14ac:dyDescent="0.45">
      <c r="A51" s="123"/>
      <c r="B51" s="124"/>
      <c r="C51" s="123"/>
      <c r="D51" s="123"/>
      <c r="E51" s="123"/>
      <c r="F51" s="123"/>
      <c r="G51" s="123"/>
      <c r="H51" s="123"/>
      <c r="I51" s="123"/>
      <c r="J51" s="123"/>
      <c r="K51" s="123"/>
      <c r="L51" s="125"/>
      <c r="M51" s="123"/>
      <c r="N51" s="125"/>
      <c r="O51" s="123"/>
      <c r="P51" s="123"/>
      <c r="Q51" s="123"/>
      <c r="R51" s="7"/>
    </row>
    <row r="52" spans="1:18" x14ac:dyDescent="0.45">
      <c r="A52" s="123"/>
      <c r="B52" s="124"/>
      <c r="C52" s="7"/>
      <c r="D52" s="123"/>
      <c r="E52" s="123"/>
      <c r="F52" s="123"/>
      <c r="G52" s="123"/>
      <c r="H52" s="123"/>
      <c r="I52" s="123"/>
      <c r="J52" s="123"/>
      <c r="K52" s="123"/>
      <c r="L52" s="125"/>
      <c r="M52" s="7"/>
      <c r="N52" s="125"/>
      <c r="O52" s="123"/>
      <c r="P52" s="123"/>
      <c r="Q52" s="123"/>
      <c r="R52" s="7"/>
    </row>
    <row r="53" spans="1:18" x14ac:dyDescent="0.45">
      <c r="A53" s="123"/>
      <c r="B53" s="124"/>
      <c r="C53" s="123"/>
      <c r="D53" s="123"/>
      <c r="E53" s="123"/>
      <c r="F53" s="123"/>
      <c r="G53" s="123"/>
      <c r="H53" s="123"/>
      <c r="I53" s="123"/>
      <c r="J53" s="123"/>
      <c r="K53" s="123"/>
      <c r="L53" s="125"/>
      <c r="M53" s="123"/>
      <c r="N53" s="125"/>
      <c r="O53" s="123"/>
      <c r="P53" s="123"/>
      <c r="Q53" s="123"/>
      <c r="R53" s="7"/>
    </row>
    <row r="54" spans="1:18" x14ac:dyDescent="0.45">
      <c r="A54" s="7"/>
      <c r="B54" s="124"/>
      <c r="C54" s="7"/>
      <c r="D54" s="123"/>
      <c r="E54" s="123"/>
      <c r="F54" s="7"/>
      <c r="G54" s="7"/>
      <c r="H54" s="7"/>
      <c r="I54" s="7"/>
      <c r="J54" s="7"/>
      <c r="K54" s="7"/>
      <c r="L54" s="7"/>
      <c r="M54" s="7"/>
      <c r="N54" s="7"/>
      <c r="O54" s="7"/>
      <c r="P54" s="7"/>
      <c r="Q54" s="7"/>
      <c r="R54" s="7"/>
    </row>
    <row r="55" spans="1:18" x14ac:dyDescent="0.45">
      <c r="A55" s="123"/>
      <c r="B55" s="124"/>
      <c r="C55" s="7"/>
      <c r="D55" s="123"/>
      <c r="E55" s="123"/>
      <c r="F55" s="123"/>
      <c r="G55" s="123"/>
      <c r="H55" s="123"/>
      <c r="I55" s="123"/>
      <c r="J55" s="123"/>
      <c r="K55" s="123"/>
      <c r="L55" s="125"/>
      <c r="M55" s="123"/>
      <c r="N55" s="125"/>
      <c r="O55" s="123"/>
      <c r="P55" s="123"/>
      <c r="Q55" s="123"/>
      <c r="R55" s="7"/>
    </row>
    <row r="56" spans="1:18" x14ac:dyDescent="0.45">
      <c r="A56" s="123"/>
      <c r="B56" s="124"/>
      <c r="C56" s="7"/>
      <c r="D56" s="123"/>
      <c r="E56" s="123"/>
      <c r="F56" s="123"/>
      <c r="G56" s="123"/>
      <c r="H56" s="123"/>
      <c r="I56" s="123"/>
      <c r="J56" s="123"/>
      <c r="K56" s="123"/>
      <c r="L56" s="125"/>
      <c r="M56" s="7"/>
      <c r="N56" s="125"/>
      <c r="O56" s="123"/>
      <c r="P56" s="123"/>
      <c r="Q56" s="123"/>
      <c r="R56" s="7"/>
    </row>
    <row r="57" spans="1:18" x14ac:dyDescent="0.45">
      <c r="A57" s="123"/>
      <c r="B57" s="124"/>
      <c r="C57" s="123"/>
      <c r="D57" s="123"/>
      <c r="E57" s="123"/>
      <c r="F57" s="123"/>
      <c r="G57" s="123"/>
      <c r="H57" s="123"/>
      <c r="I57" s="123"/>
      <c r="J57" s="123"/>
      <c r="K57" s="123"/>
      <c r="L57" s="125"/>
      <c r="M57" s="123"/>
      <c r="N57" s="125"/>
      <c r="O57" s="123"/>
      <c r="P57" s="123"/>
      <c r="Q57" s="123"/>
      <c r="R57" s="7"/>
    </row>
    <row r="58" spans="1:18" x14ac:dyDescent="0.45">
      <c r="A58" s="123"/>
      <c r="B58" s="124"/>
      <c r="C58" s="7"/>
      <c r="D58" s="123"/>
      <c r="E58" s="123"/>
      <c r="F58" s="123"/>
      <c r="G58" s="123"/>
      <c r="H58" s="123"/>
      <c r="I58" s="123"/>
      <c r="J58" s="123"/>
      <c r="K58" s="123"/>
      <c r="L58" s="125"/>
      <c r="M58" s="123"/>
      <c r="N58" s="125"/>
      <c r="O58" s="123"/>
      <c r="P58" s="123"/>
      <c r="Q58" s="123"/>
      <c r="R58" s="7"/>
    </row>
    <row r="59" spans="1:18" x14ac:dyDescent="0.45">
      <c r="A59" s="123"/>
      <c r="B59" s="124"/>
      <c r="C59" s="123"/>
      <c r="D59" s="123"/>
      <c r="E59" s="123"/>
      <c r="F59" s="123"/>
      <c r="G59" s="123"/>
      <c r="H59" s="123"/>
      <c r="I59" s="123"/>
      <c r="J59" s="123"/>
      <c r="K59" s="123"/>
      <c r="L59" s="125"/>
      <c r="M59" s="123"/>
      <c r="N59" s="125"/>
      <c r="O59" s="123"/>
      <c r="P59" s="123"/>
      <c r="Q59" s="123"/>
      <c r="R59" s="7"/>
    </row>
    <row r="60" spans="1:18" x14ac:dyDescent="0.45">
      <c r="A60" s="123"/>
      <c r="B60" s="124"/>
      <c r="C60" s="123"/>
      <c r="D60" s="123"/>
      <c r="E60" s="123"/>
      <c r="F60" s="123"/>
      <c r="G60" s="123"/>
      <c r="H60" s="123"/>
      <c r="I60" s="123"/>
      <c r="J60" s="123"/>
      <c r="K60" s="123"/>
      <c r="L60" s="125"/>
      <c r="M60" s="123"/>
      <c r="N60" s="125"/>
      <c r="O60" s="123"/>
      <c r="P60" s="123"/>
      <c r="Q60" s="123"/>
      <c r="R60" s="7"/>
    </row>
    <row r="61" spans="1:18" x14ac:dyDescent="0.45">
      <c r="A61" s="123"/>
      <c r="B61" s="124"/>
      <c r="C61" s="123"/>
      <c r="D61" s="123"/>
      <c r="E61" s="123"/>
      <c r="F61" s="123"/>
      <c r="G61" s="123"/>
      <c r="H61" s="123"/>
      <c r="I61" s="123"/>
      <c r="J61" s="123"/>
      <c r="K61" s="123"/>
      <c r="L61" s="125"/>
      <c r="M61" s="123"/>
      <c r="N61" s="125"/>
      <c r="O61" s="123"/>
      <c r="P61" s="123"/>
      <c r="Q61" s="123"/>
      <c r="R61" s="7"/>
    </row>
    <row r="62" spans="1:18" x14ac:dyDescent="0.45">
      <c r="A62" s="123"/>
      <c r="B62" s="124"/>
      <c r="C62" s="123"/>
      <c r="D62" s="123"/>
      <c r="E62" s="123"/>
      <c r="F62" s="123"/>
      <c r="G62" s="123"/>
      <c r="H62" s="123"/>
      <c r="I62" s="123"/>
      <c r="J62" s="123"/>
      <c r="K62" s="123"/>
      <c r="L62" s="125"/>
      <c r="M62" s="123"/>
      <c r="N62" s="125"/>
      <c r="O62" s="123"/>
      <c r="P62" s="123"/>
      <c r="Q62" s="123"/>
      <c r="R62" s="7"/>
    </row>
    <row r="63" spans="1:18" x14ac:dyDescent="0.45">
      <c r="A63" s="123"/>
      <c r="B63" s="124"/>
      <c r="C63" s="123"/>
      <c r="D63" s="123"/>
      <c r="E63" s="123"/>
      <c r="F63" s="123"/>
      <c r="G63" s="123"/>
      <c r="H63" s="123"/>
      <c r="I63" s="123"/>
      <c r="J63" s="123"/>
      <c r="K63" s="123"/>
      <c r="L63" s="125"/>
      <c r="M63" s="123"/>
      <c r="N63" s="125"/>
      <c r="O63" s="123"/>
      <c r="P63" s="123"/>
      <c r="Q63" s="123"/>
      <c r="R63" s="7"/>
    </row>
    <row r="64" spans="1:18" x14ac:dyDescent="0.45">
      <c r="A64" s="123"/>
      <c r="B64" s="124"/>
      <c r="C64" s="123"/>
      <c r="D64" s="123"/>
      <c r="E64" s="123"/>
      <c r="F64" s="123"/>
      <c r="G64" s="123"/>
      <c r="H64" s="123"/>
      <c r="I64" s="123"/>
      <c r="J64" s="123"/>
      <c r="K64" s="123"/>
      <c r="L64" s="125"/>
      <c r="M64" s="123"/>
      <c r="N64" s="125"/>
      <c r="O64" s="123"/>
      <c r="P64" s="123"/>
      <c r="Q64" s="123"/>
      <c r="R64" s="7"/>
    </row>
    <row r="65" spans="1:18" x14ac:dyDescent="0.45">
      <c r="A65" s="123"/>
      <c r="B65" s="124"/>
      <c r="C65" s="123"/>
      <c r="D65" s="123"/>
      <c r="E65" s="123"/>
      <c r="F65" s="123"/>
      <c r="G65" s="123"/>
      <c r="H65" s="123"/>
      <c r="I65" s="123"/>
      <c r="J65" s="123"/>
      <c r="K65" s="123"/>
      <c r="L65" s="125"/>
      <c r="M65" s="123"/>
      <c r="N65" s="125"/>
      <c r="O65" s="123"/>
      <c r="P65" s="123"/>
      <c r="Q65" s="123"/>
      <c r="R65" s="7"/>
    </row>
    <row r="66" spans="1:18" x14ac:dyDescent="0.45">
      <c r="A66" s="123"/>
      <c r="B66" s="124"/>
      <c r="C66" s="123"/>
      <c r="D66" s="123"/>
      <c r="E66" s="123"/>
      <c r="F66" s="123"/>
      <c r="G66" s="123"/>
      <c r="H66" s="123"/>
      <c r="I66" s="123"/>
      <c r="J66" s="123"/>
      <c r="K66" s="123"/>
      <c r="L66" s="125"/>
      <c r="M66" s="123"/>
      <c r="N66" s="125"/>
      <c r="O66" s="123"/>
      <c r="P66" s="123"/>
      <c r="Q66" s="123"/>
      <c r="R66" s="7"/>
    </row>
    <row r="67" spans="1:18" x14ac:dyDescent="0.45">
      <c r="A67" s="123"/>
      <c r="B67" s="124"/>
      <c r="C67" s="123"/>
      <c r="D67" s="123"/>
      <c r="E67" s="123"/>
      <c r="F67" s="123"/>
      <c r="G67" s="123"/>
      <c r="H67" s="123"/>
      <c r="I67" s="123"/>
      <c r="J67" s="123"/>
      <c r="K67" s="123"/>
      <c r="L67" s="125"/>
      <c r="M67" s="123"/>
      <c r="N67" s="125"/>
      <c r="O67" s="123"/>
      <c r="P67" s="123"/>
      <c r="Q67" s="123"/>
      <c r="R67" s="7"/>
    </row>
    <row r="68" spans="1:18" x14ac:dyDescent="0.45">
      <c r="A68" s="123"/>
      <c r="B68" s="124"/>
      <c r="C68" s="123"/>
      <c r="D68" s="123"/>
      <c r="E68" s="123"/>
      <c r="F68" s="123"/>
      <c r="G68" s="123"/>
      <c r="H68" s="123"/>
      <c r="I68" s="123"/>
      <c r="J68" s="123"/>
      <c r="K68" s="123"/>
      <c r="L68" s="125"/>
      <c r="M68" s="123"/>
      <c r="N68" s="125"/>
      <c r="O68" s="123"/>
      <c r="P68" s="123"/>
      <c r="Q68" s="123"/>
      <c r="R68" s="7"/>
    </row>
    <row r="69" spans="1:18" x14ac:dyDescent="0.45">
      <c r="A69" s="123"/>
      <c r="B69" s="124"/>
      <c r="C69" s="123"/>
      <c r="D69" s="123"/>
      <c r="E69" s="123"/>
      <c r="F69" s="123"/>
      <c r="G69" s="123"/>
      <c r="H69" s="123"/>
      <c r="I69" s="123"/>
      <c r="J69" s="123"/>
      <c r="K69" s="123"/>
      <c r="L69" s="125"/>
      <c r="M69" s="123"/>
      <c r="N69" s="125"/>
      <c r="O69" s="123"/>
      <c r="P69" s="123"/>
      <c r="Q69" s="123"/>
      <c r="R69" s="7"/>
    </row>
    <row r="70" spans="1:18" x14ac:dyDescent="0.45">
      <c r="A70" s="123"/>
      <c r="B70" s="124"/>
      <c r="C70" s="123"/>
      <c r="D70" s="123"/>
      <c r="E70" s="123"/>
      <c r="F70" s="123"/>
      <c r="G70" s="123"/>
      <c r="H70" s="123"/>
      <c r="I70" s="123"/>
      <c r="J70" s="123"/>
      <c r="K70" s="123"/>
      <c r="L70" s="125"/>
      <c r="M70" s="123"/>
      <c r="N70" s="125"/>
      <c r="O70" s="123"/>
      <c r="P70" s="123"/>
      <c r="Q70" s="123"/>
      <c r="R70" s="7"/>
    </row>
    <row r="71" spans="1:18" x14ac:dyDescent="0.45">
      <c r="A71" s="123"/>
      <c r="B71" s="124"/>
      <c r="C71" s="123"/>
      <c r="D71" s="123"/>
      <c r="E71" s="123"/>
      <c r="F71" s="123"/>
      <c r="G71" s="123"/>
      <c r="H71" s="123"/>
      <c r="I71" s="123"/>
      <c r="J71" s="123"/>
      <c r="K71" s="123"/>
      <c r="L71" s="125"/>
      <c r="M71" s="123"/>
      <c r="N71" s="125"/>
      <c r="O71" s="123"/>
      <c r="P71" s="123"/>
      <c r="Q71" s="123"/>
      <c r="R71" s="7"/>
    </row>
    <row r="72" spans="1:18" x14ac:dyDescent="0.45">
      <c r="A72" s="123"/>
      <c r="B72" s="124"/>
      <c r="C72" s="7"/>
      <c r="D72" s="123"/>
      <c r="E72" s="123"/>
      <c r="F72" s="123"/>
      <c r="G72" s="123"/>
      <c r="H72" s="123"/>
      <c r="I72" s="123"/>
      <c r="J72" s="123"/>
      <c r="K72" s="123"/>
      <c r="L72" s="125"/>
      <c r="M72" s="7"/>
      <c r="N72" s="125"/>
      <c r="O72" s="123"/>
      <c r="P72" s="123"/>
      <c r="Q72" s="123"/>
      <c r="R72" s="7"/>
    </row>
    <row r="73" spans="1:18" x14ac:dyDescent="0.45">
      <c r="A73" s="123"/>
      <c r="B73" s="124"/>
      <c r="C73" s="123"/>
      <c r="D73" s="123"/>
      <c r="E73" s="123"/>
      <c r="F73" s="123"/>
      <c r="G73" s="123"/>
      <c r="H73" s="123"/>
      <c r="I73" s="123"/>
      <c r="J73" s="123"/>
      <c r="K73" s="123"/>
      <c r="L73" s="125"/>
      <c r="M73" s="123"/>
      <c r="N73" s="125"/>
      <c r="O73" s="123"/>
      <c r="P73" s="123"/>
      <c r="Q73" s="123"/>
      <c r="R73" s="7"/>
    </row>
    <row r="74" spans="1:18" x14ac:dyDescent="0.45">
      <c r="A74" s="123"/>
      <c r="B74" s="124"/>
      <c r="C74" s="123"/>
      <c r="D74" s="123"/>
      <c r="E74" s="123"/>
      <c r="F74" s="123"/>
      <c r="G74" s="123"/>
      <c r="H74" s="123"/>
      <c r="I74" s="123"/>
      <c r="J74" s="123"/>
      <c r="K74" s="123"/>
      <c r="L74" s="125"/>
      <c r="M74" s="123"/>
      <c r="N74" s="125"/>
      <c r="O74" s="123"/>
      <c r="P74" s="123"/>
      <c r="Q74" s="123"/>
      <c r="R74" s="7"/>
    </row>
    <row r="75" spans="1:18" x14ac:dyDescent="0.45">
      <c r="A75" s="123"/>
      <c r="B75" s="124"/>
      <c r="C75" s="123"/>
      <c r="D75" s="123"/>
      <c r="E75" s="123"/>
      <c r="F75" s="123"/>
      <c r="G75" s="123"/>
      <c r="H75" s="123"/>
      <c r="I75" s="123"/>
      <c r="J75" s="123"/>
      <c r="K75" s="123"/>
      <c r="L75" s="125"/>
      <c r="M75" s="123"/>
      <c r="N75" s="125"/>
      <c r="O75" s="123"/>
      <c r="P75" s="123"/>
      <c r="Q75" s="123"/>
      <c r="R75" s="7"/>
    </row>
    <row r="76" spans="1:18" x14ac:dyDescent="0.45">
      <c r="A76" s="7"/>
      <c r="B76" s="124"/>
      <c r="C76" s="7"/>
      <c r="D76" s="123"/>
      <c r="E76" s="123"/>
      <c r="F76" s="7"/>
      <c r="G76" s="7"/>
      <c r="H76" s="7"/>
      <c r="I76" s="7"/>
      <c r="J76" s="7"/>
      <c r="K76" s="7"/>
      <c r="L76" s="7"/>
      <c r="M76" s="7"/>
      <c r="N76" s="7"/>
      <c r="O76" s="7"/>
      <c r="P76" s="7"/>
      <c r="Q76" s="7"/>
      <c r="R76" s="7"/>
    </row>
    <row r="77" spans="1:18" x14ac:dyDescent="0.45">
      <c r="A77" s="123"/>
      <c r="B77" s="124"/>
      <c r="C77" s="7"/>
      <c r="D77" s="123"/>
      <c r="E77" s="123"/>
      <c r="F77" s="123"/>
      <c r="G77" s="123"/>
      <c r="H77" s="123"/>
      <c r="I77" s="123"/>
      <c r="J77" s="123"/>
      <c r="K77" s="123"/>
      <c r="L77" s="125"/>
      <c r="M77" s="123"/>
      <c r="N77" s="125"/>
      <c r="O77" s="123"/>
      <c r="P77" s="123"/>
      <c r="Q77" s="123"/>
      <c r="R77" s="7"/>
    </row>
    <row r="78" spans="1:18" x14ac:dyDescent="0.45">
      <c r="A78" s="123"/>
      <c r="B78" s="124"/>
      <c r="C78" s="7"/>
      <c r="D78" s="123"/>
      <c r="E78" s="123"/>
      <c r="F78" s="123"/>
      <c r="G78" s="123"/>
      <c r="H78" s="123"/>
      <c r="I78" s="123"/>
      <c r="J78" s="123"/>
      <c r="K78" s="123"/>
      <c r="L78" s="125"/>
      <c r="M78" s="7"/>
      <c r="N78" s="125"/>
      <c r="O78" s="123"/>
      <c r="P78" s="123"/>
      <c r="Q78" s="123"/>
      <c r="R78" s="7"/>
    </row>
    <row r="79" spans="1:18" x14ac:dyDescent="0.45">
      <c r="A79" s="123"/>
      <c r="B79" s="124"/>
      <c r="C79" s="7"/>
      <c r="D79" s="123"/>
      <c r="E79" s="123"/>
      <c r="F79" s="123"/>
      <c r="G79" s="123"/>
      <c r="H79" s="123"/>
      <c r="I79" s="123"/>
      <c r="J79" s="123"/>
      <c r="K79" s="123"/>
      <c r="L79" s="125"/>
      <c r="M79" s="123"/>
      <c r="N79" s="125"/>
      <c r="O79" s="123"/>
      <c r="P79" s="123"/>
      <c r="Q79" s="123"/>
      <c r="R79" s="7"/>
    </row>
    <row r="80" spans="1:18" x14ac:dyDescent="0.45">
      <c r="A80" s="123"/>
      <c r="B80" s="124"/>
      <c r="C80" s="123"/>
      <c r="D80" s="123"/>
      <c r="E80" s="123"/>
      <c r="F80" s="123"/>
      <c r="G80" s="123"/>
      <c r="H80" s="123"/>
      <c r="I80" s="123"/>
      <c r="J80" s="123"/>
      <c r="K80" s="123"/>
      <c r="L80" s="125"/>
      <c r="M80" s="123"/>
      <c r="N80" s="125"/>
      <c r="O80" s="123"/>
      <c r="P80" s="123"/>
      <c r="Q80" s="123"/>
      <c r="R80" s="7"/>
    </row>
    <row r="81" spans="1:18" x14ac:dyDescent="0.45">
      <c r="A81" s="123"/>
      <c r="B81" s="124"/>
      <c r="C81" s="123"/>
      <c r="D81" s="123"/>
      <c r="E81" s="123"/>
      <c r="F81" s="123"/>
      <c r="G81" s="123"/>
      <c r="H81" s="123"/>
      <c r="I81" s="123"/>
      <c r="J81" s="123"/>
      <c r="K81" s="123"/>
      <c r="L81" s="125"/>
      <c r="M81" s="123"/>
      <c r="N81" s="125"/>
      <c r="O81" s="123"/>
      <c r="P81" s="123"/>
      <c r="Q81" s="123"/>
      <c r="R81" s="7"/>
    </row>
    <row r="82" spans="1:18" x14ac:dyDescent="0.45">
      <c r="A82" s="123"/>
      <c r="B82" s="124"/>
      <c r="C82" s="123"/>
      <c r="D82" s="123"/>
      <c r="E82" s="123"/>
      <c r="F82" s="123"/>
      <c r="G82" s="123"/>
      <c r="H82" s="123"/>
      <c r="I82" s="123"/>
      <c r="J82" s="123"/>
      <c r="K82" s="123"/>
      <c r="L82" s="125"/>
      <c r="M82" s="123"/>
      <c r="N82" s="125"/>
      <c r="O82" s="123"/>
      <c r="P82" s="123"/>
      <c r="Q82" s="123"/>
      <c r="R82" s="7"/>
    </row>
    <row r="83" spans="1:18" x14ac:dyDescent="0.45">
      <c r="A83" s="123"/>
      <c r="B83" s="124"/>
      <c r="C83" s="123"/>
      <c r="D83" s="123"/>
      <c r="E83" s="123"/>
      <c r="F83" s="123"/>
      <c r="G83" s="123"/>
      <c r="H83" s="123"/>
      <c r="I83" s="123"/>
      <c r="J83" s="123"/>
      <c r="K83" s="123"/>
      <c r="L83" s="125"/>
      <c r="M83" s="123"/>
      <c r="N83" s="125"/>
      <c r="O83" s="123"/>
      <c r="P83" s="123"/>
      <c r="Q83" s="123"/>
      <c r="R83" s="7"/>
    </row>
    <row r="84" spans="1:18" x14ac:dyDescent="0.45">
      <c r="A84" s="123"/>
      <c r="B84" s="124"/>
      <c r="C84" s="123"/>
      <c r="D84" s="123"/>
      <c r="E84" s="123"/>
      <c r="F84" s="123"/>
      <c r="G84" s="123"/>
      <c r="H84" s="123"/>
      <c r="I84" s="123"/>
      <c r="J84" s="123"/>
      <c r="K84" s="123"/>
      <c r="L84" s="125"/>
      <c r="M84" s="123"/>
      <c r="N84" s="125"/>
      <c r="O84" s="123"/>
      <c r="P84" s="123"/>
      <c r="Q84" s="123"/>
      <c r="R84" s="7"/>
    </row>
    <row r="85" spans="1:18" x14ac:dyDescent="0.45">
      <c r="A85" s="123"/>
      <c r="B85" s="124"/>
      <c r="C85" s="123"/>
      <c r="D85" s="123"/>
      <c r="E85" s="123"/>
      <c r="F85" s="123"/>
      <c r="G85" s="123"/>
      <c r="H85" s="123"/>
      <c r="I85" s="123"/>
      <c r="J85" s="123"/>
      <c r="K85" s="123"/>
      <c r="L85" s="125"/>
      <c r="M85" s="123"/>
      <c r="N85" s="125"/>
      <c r="O85" s="123"/>
      <c r="P85" s="123"/>
      <c r="Q85" s="123"/>
      <c r="R85" s="7"/>
    </row>
    <row r="86" spans="1:18" x14ac:dyDescent="0.45">
      <c r="A86" s="123"/>
      <c r="B86" s="124"/>
      <c r="C86" s="123"/>
      <c r="D86" s="123"/>
      <c r="E86" s="123"/>
      <c r="F86" s="123"/>
      <c r="G86" s="123"/>
      <c r="H86" s="123"/>
      <c r="I86" s="123"/>
      <c r="J86" s="123"/>
      <c r="K86" s="123"/>
      <c r="L86" s="125"/>
      <c r="M86" s="123"/>
      <c r="N86" s="125"/>
      <c r="O86" s="123"/>
      <c r="P86" s="123"/>
      <c r="Q86" s="123"/>
      <c r="R86" s="7"/>
    </row>
    <row r="87" spans="1:18" x14ac:dyDescent="0.45">
      <c r="A87" s="123"/>
      <c r="B87" s="124"/>
      <c r="C87" s="123"/>
      <c r="D87" s="123"/>
      <c r="E87" s="123"/>
      <c r="F87" s="123"/>
      <c r="G87" s="123"/>
      <c r="H87" s="123"/>
      <c r="I87" s="123"/>
      <c r="J87" s="123"/>
      <c r="K87" s="123"/>
      <c r="L87" s="125"/>
      <c r="M87" s="123"/>
      <c r="N87" s="125"/>
      <c r="O87" s="123"/>
      <c r="P87" s="123"/>
      <c r="Q87" s="123"/>
      <c r="R87" s="7"/>
    </row>
    <row r="88" spans="1:18" x14ac:dyDescent="0.45">
      <c r="A88" s="123"/>
      <c r="B88" s="124"/>
      <c r="C88" s="123"/>
      <c r="D88" s="123"/>
      <c r="E88" s="123"/>
      <c r="F88" s="123"/>
      <c r="G88" s="123"/>
      <c r="H88" s="123"/>
      <c r="I88" s="123"/>
      <c r="J88" s="123"/>
      <c r="K88" s="123"/>
      <c r="L88" s="125"/>
      <c r="M88" s="123"/>
      <c r="N88" s="125"/>
      <c r="O88" s="123"/>
      <c r="P88" s="123"/>
      <c r="Q88" s="123"/>
      <c r="R88" s="7"/>
    </row>
    <row r="89" spans="1:18" x14ac:dyDescent="0.45">
      <c r="A89" s="123"/>
      <c r="B89" s="124"/>
      <c r="C89" s="123"/>
      <c r="D89" s="123"/>
      <c r="E89" s="123"/>
      <c r="F89" s="123"/>
      <c r="G89" s="123"/>
      <c r="H89" s="123"/>
      <c r="I89" s="123"/>
      <c r="J89" s="123"/>
      <c r="K89" s="123"/>
      <c r="L89" s="125"/>
      <c r="M89" s="123"/>
      <c r="N89" s="125"/>
      <c r="O89" s="123"/>
      <c r="P89" s="123"/>
      <c r="Q89" s="123"/>
      <c r="R89" s="7"/>
    </row>
    <row r="90" spans="1:18" x14ac:dyDescent="0.45">
      <c r="A90" s="123"/>
      <c r="B90" s="124"/>
      <c r="C90" s="123"/>
      <c r="D90" s="123"/>
      <c r="E90" s="123"/>
      <c r="F90" s="123"/>
      <c r="G90" s="123"/>
      <c r="H90" s="123"/>
      <c r="I90" s="123"/>
      <c r="J90" s="123"/>
      <c r="K90" s="123"/>
      <c r="L90" s="125"/>
      <c r="M90" s="123"/>
      <c r="N90" s="125"/>
      <c r="O90" s="123"/>
      <c r="P90" s="123"/>
      <c r="Q90" s="123"/>
      <c r="R90" s="7"/>
    </row>
    <row r="91" spans="1:18" x14ac:dyDescent="0.45">
      <c r="A91" s="123"/>
      <c r="B91" s="124"/>
      <c r="C91" s="123"/>
      <c r="D91" s="123"/>
      <c r="E91" s="123"/>
      <c r="F91" s="123"/>
      <c r="G91" s="123"/>
      <c r="H91" s="123"/>
      <c r="I91" s="123"/>
      <c r="J91" s="123"/>
      <c r="K91" s="123"/>
      <c r="L91" s="125"/>
      <c r="M91" s="123"/>
      <c r="N91" s="125"/>
      <c r="O91" s="123"/>
      <c r="P91" s="123"/>
      <c r="Q91" s="123"/>
      <c r="R91" s="7"/>
    </row>
    <row r="92" spans="1:18" x14ac:dyDescent="0.45">
      <c r="A92" s="123"/>
      <c r="B92" s="124"/>
      <c r="C92" s="123"/>
      <c r="D92" s="123"/>
      <c r="E92" s="123"/>
      <c r="F92" s="123"/>
      <c r="G92" s="123"/>
      <c r="H92" s="123"/>
      <c r="I92" s="123"/>
      <c r="J92" s="123"/>
      <c r="K92" s="123"/>
      <c r="L92" s="125"/>
      <c r="M92" s="123"/>
      <c r="N92" s="125"/>
      <c r="O92" s="123"/>
      <c r="P92" s="123"/>
      <c r="Q92" s="123"/>
      <c r="R92" s="7"/>
    </row>
    <row r="93" spans="1:18" x14ac:dyDescent="0.45">
      <c r="A93" s="123"/>
      <c r="B93" s="124"/>
      <c r="C93" s="123"/>
      <c r="D93" s="123"/>
      <c r="E93" s="123"/>
      <c r="F93" s="123"/>
      <c r="G93" s="123"/>
      <c r="H93" s="123"/>
      <c r="I93" s="123"/>
      <c r="J93" s="123"/>
      <c r="K93" s="123"/>
      <c r="L93" s="125"/>
      <c r="M93" s="123"/>
      <c r="N93" s="125"/>
      <c r="O93" s="123"/>
      <c r="P93" s="123"/>
      <c r="Q93" s="123"/>
      <c r="R93" s="7"/>
    </row>
    <row r="94" spans="1:18" x14ac:dyDescent="0.45">
      <c r="A94" s="123"/>
      <c r="B94" s="124"/>
      <c r="C94" s="123"/>
      <c r="D94" s="123"/>
      <c r="E94" s="123"/>
      <c r="F94" s="123"/>
      <c r="G94" s="123"/>
      <c r="H94" s="123"/>
      <c r="I94" s="123"/>
      <c r="J94" s="123"/>
      <c r="K94" s="123"/>
      <c r="L94" s="125"/>
      <c r="M94" s="123"/>
      <c r="N94" s="125"/>
      <c r="O94" s="123"/>
      <c r="P94" s="123"/>
      <c r="Q94" s="123"/>
      <c r="R94" s="7"/>
    </row>
    <row r="95" spans="1:18" x14ac:dyDescent="0.45">
      <c r="A95" s="123"/>
      <c r="B95" s="124"/>
      <c r="C95" s="7"/>
      <c r="D95" s="123"/>
      <c r="E95" s="123"/>
      <c r="F95" s="123"/>
      <c r="G95" s="123"/>
      <c r="H95" s="123"/>
      <c r="I95" s="123"/>
      <c r="J95" s="123"/>
      <c r="K95" s="123"/>
      <c r="L95" s="125"/>
      <c r="M95" s="7"/>
      <c r="N95" s="125"/>
      <c r="O95" s="123"/>
      <c r="P95" s="123"/>
      <c r="Q95" s="123"/>
      <c r="R95" s="7"/>
    </row>
    <row r="96" spans="1:18" x14ac:dyDescent="0.45">
      <c r="A96" s="123"/>
      <c r="B96" s="124"/>
      <c r="C96" s="123"/>
      <c r="D96" s="123"/>
      <c r="E96" s="123"/>
      <c r="F96" s="123"/>
      <c r="G96" s="123"/>
      <c r="H96" s="123"/>
      <c r="I96" s="123"/>
      <c r="J96" s="123"/>
      <c r="K96" s="123"/>
      <c r="L96" s="125"/>
      <c r="M96" s="123"/>
      <c r="N96" s="125"/>
      <c r="O96" s="123"/>
      <c r="P96" s="123"/>
      <c r="Q96" s="123"/>
      <c r="R96" s="7"/>
    </row>
    <row r="97" spans="1:18" x14ac:dyDescent="0.45">
      <c r="A97" s="123"/>
      <c r="B97" s="124"/>
      <c r="C97" s="123"/>
      <c r="D97" s="123"/>
      <c r="E97" s="123"/>
      <c r="F97" s="123"/>
      <c r="G97" s="123"/>
      <c r="H97" s="123"/>
      <c r="I97" s="123"/>
      <c r="J97" s="123"/>
      <c r="K97" s="123"/>
      <c r="L97" s="125"/>
      <c r="M97" s="123"/>
      <c r="N97" s="125"/>
      <c r="O97" s="123"/>
      <c r="P97" s="123"/>
      <c r="Q97" s="123"/>
      <c r="R97" s="7"/>
    </row>
    <row r="98" spans="1:18" x14ac:dyDescent="0.45">
      <c r="A98" s="123"/>
      <c r="B98" s="124"/>
      <c r="C98" s="123"/>
      <c r="D98" s="123"/>
      <c r="E98" s="123"/>
      <c r="F98" s="123"/>
      <c r="G98" s="123"/>
      <c r="H98" s="123"/>
      <c r="I98" s="123"/>
      <c r="J98" s="123"/>
      <c r="K98" s="123"/>
      <c r="L98" s="125"/>
      <c r="M98" s="123"/>
      <c r="N98" s="125"/>
      <c r="O98" s="123"/>
      <c r="P98" s="123"/>
      <c r="Q98" s="123"/>
      <c r="R98" s="7"/>
    </row>
    <row r="99" spans="1:18" x14ac:dyDescent="0.45">
      <c r="A99" s="7"/>
      <c r="B99" s="124"/>
      <c r="C99" s="7"/>
      <c r="D99" s="123"/>
      <c r="E99" s="123"/>
      <c r="F99" s="7"/>
      <c r="G99" s="7"/>
      <c r="H99" s="7"/>
      <c r="I99" s="7"/>
      <c r="J99" s="7"/>
      <c r="K99" s="7"/>
      <c r="L99" s="7"/>
      <c r="M99" s="7"/>
      <c r="N99" s="7"/>
      <c r="O99" s="7"/>
      <c r="P99" s="7"/>
      <c r="Q99" s="7"/>
      <c r="R99" s="7"/>
    </row>
    <row r="100" spans="1:18" x14ac:dyDescent="0.45">
      <c r="A100" s="123"/>
      <c r="B100" s="124"/>
      <c r="C100" s="7"/>
      <c r="D100" s="123"/>
      <c r="E100" s="123"/>
      <c r="F100" s="123"/>
      <c r="G100" s="123"/>
      <c r="H100" s="123"/>
      <c r="I100" s="123"/>
      <c r="J100" s="123"/>
      <c r="K100" s="123"/>
      <c r="L100" s="125"/>
      <c r="M100" s="123"/>
      <c r="N100" s="125"/>
      <c r="O100" s="123"/>
      <c r="P100" s="123"/>
      <c r="Q100" s="123"/>
      <c r="R100" s="7"/>
    </row>
    <row r="101" spans="1:18" x14ac:dyDescent="0.45">
      <c r="A101" s="123"/>
      <c r="B101" s="124"/>
      <c r="C101" s="7"/>
      <c r="D101" s="123"/>
      <c r="E101" s="123"/>
      <c r="F101" s="123"/>
      <c r="G101" s="123"/>
      <c r="H101" s="123"/>
      <c r="I101" s="123"/>
      <c r="J101" s="123"/>
      <c r="K101" s="123"/>
      <c r="L101" s="125"/>
      <c r="M101" s="123"/>
      <c r="N101" s="125"/>
      <c r="O101" s="123"/>
      <c r="P101" s="123"/>
      <c r="Q101" s="123"/>
      <c r="R101" s="7"/>
    </row>
    <row r="102" spans="1:18" x14ac:dyDescent="0.45">
      <c r="A102" s="123"/>
      <c r="B102" s="124"/>
      <c r="C102" s="7"/>
      <c r="D102" s="123"/>
      <c r="E102" s="123"/>
      <c r="F102" s="123"/>
      <c r="G102" s="123"/>
      <c r="H102" s="123"/>
      <c r="I102" s="123"/>
      <c r="J102" s="123"/>
      <c r="K102" s="123"/>
      <c r="L102" s="125"/>
      <c r="M102" s="7"/>
      <c r="N102" s="125"/>
      <c r="O102" s="123"/>
      <c r="P102" s="123"/>
      <c r="Q102" s="123"/>
      <c r="R102" s="7"/>
    </row>
    <row r="103" spans="1:18" x14ac:dyDescent="0.45">
      <c r="A103" s="123"/>
      <c r="B103" s="124"/>
      <c r="C103" s="123"/>
      <c r="D103" s="123"/>
      <c r="E103" s="123"/>
      <c r="F103" s="123"/>
      <c r="G103" s="123"/>
      <c r="H103" s="123"/>
      <c r="I103" s="123"/>
      <c r="J103" s="123"/>
      <c r="K103" s="123"/>
      <c r="L103" s="125"/>
      <c r="M103" s="123"/>
      <c r="N103" s="125"/>
      <c r="O103" s="123"/>
      <c r="P103" s="123"/>
      <c r="Q103" s="123"/>
      <c r="R103" s="7"/>
    </row>
    <row r="104" spans="1:18" x14ac:dyDescent="0.45">
      <c r="A104" s="123"/>
      <c r="B104" s="124"/>
      <c r="C104" s="123"/>
      <c r="D104" s="123"/>
      <c r="E104" s="123"/>
      <c r="F104" s="123"/>
      <c r="G104" s="123"/>
      <c r="H104" s="123"/>
      <c r="I104" s="123"/>
      <c r="J104" s="123"/>
      <c r="K104" s="123"/>
      <c r="L104" s="125"/>
      <c r="M104" s="123"/>
      <c r="N104" s="125"/>
      <c r="O104" s="123"/>
      <c r="P104" s="123"/>
      <c r="Q104" s="123"/>
      <c r="R104" s="7"/>
    </row>
    <row r="105" spans="1:18" x14ac:dyDescent="0.45">
      <c r="A105" s="123"/>
      <c r="B105" s="124"/>
      <c r="C105" s="7"/>
      <c r="D105" s="123"/>
      <c r="E105" s="123"/>
      <c r="F105" s="123"/>
      <c r="G105" s="123"/>
      <c r="H105" s="123"/>
      <c r="I105" s="123"/>
      <c r="J105" s="123"/>
      <c r="K105" s="123"/>
      <c r="L105" s="125"/>
      <c r="M105" s="123"/>
      <c r="N105" s="125"/>
      <c r="O105" s="123"/>
      <c r="P105" s="123"/>
      <c r="Q105" s="123"/>
      <c r="R105" s="7"/>
    </row>
    <row r="106" spans="1:18" x14ac:dyDescent="0.45">
      <c r="A106" s="123"/>
      <c r="B106" s="124"/>
      <c r="C106" s="123"/>
      <c r="D106" s="123"/>
      <c r="E106" s="123"/>
      <c r="F106" s="123"/>
      <c r="G106" s="123"/>
      <c r="H106" s="123"/>
      <c r="I106" s="123"/>
      <c r="J106" s="123"/>
      <c r="K106" s="123"/>
      <c r="L106" s="125"/>
      <c r="M106" s="123"/>
      <c r="N106" s="125"/>
      <c r="O106" s="123"/>
      <c r="P106" s="123"/>
      <c r="Q106" s="123"/>
      <c r="R106" s="7"/>
    </row>
    <row r="107" spans="1:18" x14ac:dyDescent="0.45">
      <c r="A107" s="123"/>
      <c r="B107" s="124"/>
      <c r="C107" s="123"/>
      <c r="D107" s="123"/>
      <c r="E107" s="123"/>
      <c r="F107" s="123"/>
      <c r="G107" s="123"/>
      <c r="H107" s="123"/>
      <c r="I107" s="123"/>
      <c r="J107" s="123"/>
      <c r="K107" s="123"/>
      <c r="L107" s="125"/>
      <c r="M107" s="123"/>
      <c r="N107" s="125"/>
      <c r="O107" s="123"/>
      <c r="P107" s="123"/>
      <c r="Q107" s="123"/>
      <c r="R107" s="7"/>
    </row>
    <row r="108" spans="1:18" x14ac:dyDescent="0.45">
      <c r="A108" s="123"/>
      <c r="B108" s="124"/>
      <c r="C108" s="123"/>
      <c r="D108" s="123"/>
      <c r="E108" s="123"/>
      <c r="F108" s="123"/>
      <c r="G108" s="123"/>
      <c r="H108" s="123"/>
      <c r="I108" s="123"/>
      <c r="J108" s="123"/>
      <c r="K108" s="123"/>
      <c r="L108" s="125"/>
      <c r="M108" s="123"/>
      <c r="N108" s="125"/>
      <c r="O108" s="123"/>
      <c r="P108" s="123"/>
      <c r="Q108" s="123"/>
      <c r="R108" s="7"/>
    </row>
    <row r="109" spans="1:18" x14ac:dyDescent="0.45">
      <c r="A109" s="123"/>
      <c r="B109" s="124"/>
      <c r="C109" s="123"/>
      <c r="D109" s="123"/>
      <c r="E109" s="123"/>
      <c r="F109" s="123"/>
      <c r="G109" s="123"/>
      <c r="H109" s="123"/>
      <c r="I109" s="123"/>
      <c r="J109" s="123"/>
      <c r="K109" s="123"/>
      <c r="L109" s="125"/>
      <c r="M109" s="123"/>
      <c r="N109" s="125"/>
      <c r="O109" s="123"/>
      <c r="P109" s="123"/>
      <c r="Q109" s="123"/>
      <c r="R109" s="7"/>
    </row>
    <row r="110" spans="1:18" x14ac:dyDescent="0.45">
      <c r="A110" s="123"/>
      <c r="B110" s="124"/>
      <c r="C110" s="123"/>
      <c r="D110" s="123"/>
      <c r="E110" s="123"/>
      <c r="F110" s="123"/>
      <c r="G110" s="123"/>
      <c r="H110" s="123"/>
      <c r="I110" s="123"/>
      <c r="J110" s="123"/>
      <c r="K110" s="123"/>
      <c r="L110" s="125"/>
      <c r="M110" s="123"/>
      <c r="N110" s="125"/>
      <c r="O110" s="123"/>
      <c r="P110" s="123"/>
      <c r="Q110" s="123"/>
      <c r="R110" s="7"/>
    </row>
    <row r="111" spans="1:18" x14ac:dyDescent="0.45">
      <c r="A111" s="123"/>
      <c r="B111" s="124"/>
      <c r="C111" s="123"/>
      <c r="D111" s="123"/>
      <c r="E111" s="123"/>
      <c r="F111" s="123"/>
      <c r="G111" s="123"/>
      <c r="H111" s="123"/>
      <c r="I111" s="123"/>
      <c r="J111" s="123"/>
      <c r="K111" s="123"/>
      <c r="L111" s="125"/>
      <c r="M111" s="123"/>
      <c r="N111" s="125"/>
      <c r="O111" s="123"/>
      <c r="P111" s="123"/>
      <c r="Q111" s="123"/>
      <c r="R111" s="7"/>
    </row>
    <row r="112" spans="1:18" x14ac:dyDescent="0.45">
      <c r="A112" s="123"/>
      <c r="B112" s="124"/>
      <c r="C112" s="123"/>
      <c r="D112" s="123"/>
      <c r="E112" s="123"/>
      <c r="F112" s="123"/>
      <c r="G112" s="123"/>
      <c r="H112" s="123"/>
      <c r="I112" s="123"/>
      <c r="J112" s="123"/>
      <c r="K112" s="123"/>
      <c r="L112" s="125"/>
      <c r="M112" s="123"/>
      <c r="N112" s="125"/>
      <c r="O112" s="123"/>
      <c r="P112" s="123"/>
      <c r="Q112" s="123"/>
      <c r="R112" s="7"/>
    </row>
    <row r="113" spans="1:18" x14ac:dyDescent="0.45">
      <c r="A113" s="123"/>
      <c r="B113" s="124"/>
      <c r="C113" s="123"/>
      <c r="D113" s="123"/>
      <c r="E113" s="123"/>
      <c r="F113" s="123"/>
      <c r="G113" s="123"/>
      <c r="H113" s="123"/>
      <c r="I113" s="123"/>
      <c r="J113" s="123"/>
      <c r="K113" s="123"/>
      <c r="L113" s="125"/>
      <c r="M113" s="123"/>
      <c r="N113" s="125"/>
      <c r="O113" s="123"/>
      <c r="P113" s="123"/>
      <c r="Q113" s="123"/>
      <c r="R113" s="7"/>
    </row>
    <row r="114" spans="1:18" x14ac:dyDescent="0.45">
      <c r="A114" s="123"/>
      <c r="B114" s="124"/>
      <c r="C114" s="123"/>
      <c r="D114" s="123"/>
      <c r="E114" s="123"/>
      <c r="F114" s="123"/>
      <c r="G114" s="123"/>
      <c r="H114" s="123"/>
      <c r="I114" s="123"/>
      <c r="J114" s="123"/>
      <c r="K114" s="123"/>
      <c r="L114" s="125"/>
      <c r="M114" s="123"/>
      <c r="N114" s="125"/>
      <c r="O114" s="123"/>
      <c r="P114" s="123"/>
      <c r="Q114" s="123"/>
      <c r="R114" s="7"/>
    </row>
    <row r="115" spans="1:18" x14ac:dyDescent="0.45">
      <c r="A115" s="123"/>
      <c r="B115" s="124"/>
      <c r="C115" s="123"/>
      <c r="D115" s="123"/>
      <c r="E115" s="123"/>
      <c r="F115" s="123"/>
      <c r="G115" s="123"/>
      <c r="H115" s="123"/>
      <c r="I115" s="123"/>
      <c r="J115" s="123"/>
      <c r="K115" s="123"/>
      <c r="L115" s="125"/>
      <c r="M115" s="123"/>
      <c r="N115" s="125"/>
      <c r="O115" s="123"/>
      <c r="P115" s="123"/>
      <c r="Q115" s="123"/>
      <c r="R115" s="7"/>
    </row>
    <row r="116" spans="1:18" x14ac:dyDescent="0.45">
      <c r="A116" s="123"/>
      <c r="B116" s="124"/>
      <c r="C116" s="123"/>
      <c r="D116" s="123"/>
      <c r="E116" s="123"/>
      <c r="F116" s="123"/>
      <c r="G116" s="123"/>
      <c r="H116" s="123"/>
      <c r="I116" s="123"/>
      <c r="J116" s="123"/>
      <c r="K116" s="123"/>
      <c r="L116" s="125"/>
      <c r="M116" s="123"/>
      <c r="N116" s="125"/>
      <c r="O116" s="123"/>
      <c r="P116" s="123"/>
      <c r="Q116" s="123"/>
      <c r="R116" s="7"/>
    </row>
    <row r="117" spans="1:18" x14ac:dyDescent="0.45">
      <c r="A117" s="7"/>
      <c r="B117" s="124"/>
      <c r="C117" s="7"/>
      <c r="D117" s="123"/>
      <c r="E117" s="123"/>
      <c r="F117" s="7"/>
      <c r="G117" s="7"/>
      <c r="H117" s="7"/>
      <c r="I117" s="7"/>
      <c r="J117" s="7"/>
      <c r="K117" s="7"/>
      <c r="L117" s="7"/>
      <c r="M117" s="7"/>
      <c r="N117" s="7"/>
      <c r="O117" s="7"/>
      <c r="P117" s="7"/>
      <c r="Q117" s="7"/>
      <c r="R117" s="7"/>
    </row>
    <row r="118" spans="1:18" x14ac:dyDescent="0.45">
      <c r="A118" s="123"/>
      <c r="B118" s="124"/>
      <c r="C118" s="7"/>
      <c r="D118" s="123"/>
      <c r="E118" s="123"/>
      <c r="F118" s="123"/>
      <c r="G118" s="123"/>
      <c r="H118" s="123"/>
      <c r="I118" s="123"/>
      <c r="J118" s="123"/>
      <c r="K118" s="123"/>
      <c r="L118" s="125"/>
      <c r="M118" s="123"/>
      <c r="N118" s="125"/>
      <c r="O118" s="123"/>
      <c r="P118" s="123"/>
      <c r="Q118" s="123"/>
      <c r="R118" s="7"/>
    </row>
    <row r="119" spans="1:18" x14ac:dyDescent="0.45">
      <c r="A119" s="123"/>
      <c r="B119" s="124"/>
      <c r="C119" s="7"/>
      <c r="D119" s="123"/>
      <c r="E119" s="123"/>
      <c r="F119" s="123"/>
      <c r="G119" s="123"/>
      <c r="H119" s="123"/>
      <c r="I119" s="123"/>
      <c r="J119" s="123"/>
      <c r="K119" s="123"/>
      <c r="L119" s="125"/>
      <c r="M119" s="7"/>
      <c r="N119" s="125"/>
      <c r="O119" s="123"/>
      <c r="P119" s="123"/>
      <c r="Q119" s="123"/>
      <c r="R119" s="7"/>
    </row>
    <row r="120" spans="1:18" x14ac:dyDescent="0.45">
      <c r="A120" s="123"/>
      <c r="B120" s="124"/>
      <c r="C120" s="7"/>
      <c r="D120" s="123"/>
      <c r="E120" s="123"/>
      <c r="F120" s="123"/>
      <c r="G120" s="123"/>
      <c r="H120" s="123"/>
      <c r="I120" s="123"/>
      <c r="J120" s="123"/>
      <c r="K120" s="123"/>
      <c r="L120" s="125"/>
      <c r="M120" s="123"/>
      <c r="N120" s="125"/>
      <c r="O120" s="123"/>
      <c r="P120" s="123"/>
      <c r="Q120" s="123"/>
      <c r="R120" s="7"/>
    </row>
    <row r="121" spans="1:18" x14ac:dyDescent="0.45">
      <c r="A121" s="123"/>
      <c r="B121" s="124"/>
      <c r="C121" s="7"/>
      <c r="D121" s="123"/>
      <c r="E121" s="123"/>
      <c r="F121" s="123"/>
      <c r="G121" s="123"/>
      <c r="H121" s="123"/>
      <c r="I121" s="123"/>
      <c r="J121" s="123"/>
      <c r="K121" s="123"/>
      <c r="L121" s="125"/>
      <c r="M121" s="7"/>
      <c r="N121" s="125"/>
      <c r="O121" s="123"/>
      <c r="P121" s="123"/>
      <c r="Q121" s="123"/>
      <c r="R121" s="7"/>
    </row>
    <row r="122" spans="1:18" x14ac:dyDescent="0.45">
      <c r="A122" s="123"/>
      <c r="B122" s="124"/>
      <c r="C122" s="123"/>
      <c r="D122" s="123"/>
      <c r="E122" s="123"/>
      <c r="F122" s="123"/>
      <c r="G122" s="123"/>
      <c r="H122" s="123"/>
      <c r="I122" s="123"/>
      <c r="J122" s="123"/>
      <c r="K122" s="123"/>
      <c r="L122" s="125"/>
      <c r="M122" s="123"/>
      <c r="N122" s="125"/>
      <c r="O122" s="123"/>
      <c r="P122" s="123"/>
      <c r="Q122" s="123"/>
      <c r="R122" s="7"/>
    </row>
    <row r="123" spans="1:18" x14ac:dyDescent="0.45">
      <c r="A123" s="123"/>
      <c r="B123" s="124"/>
      <c r="C123" s="123"/>
      <c r="D123" s="123"/>
      <c r="E123" s="123"/>
      <c r="F123" s="123"/>
      <c r="G123" s="123"/>
      <c r="H123" s="123"/>
      <c r="I123" s="123"/>
      <c r="J123" s="123"/>
      <c r="K123" s="123"/>
      <c r="L123" s="125"/>
      <c r="M123" s="123"/>
      <c r="N123" s="125"/>
      <c r="O123" s="123"/>
      <c r="P123" s="123"/>
      <c r="Q123" s="123"/>
      <c r="R123" s="7"/>
    </row>
    <row r="124" spans="1:18" x14ac:dyDescent="0.45">
      <c r="A124" s="123"/>
      <c r="B124" s="124"/>
      <c r="C124" s="123"/>
      <c r="D124" s="123"/>
      <c r="E124" s="123"/>
      <c r="F124" s="123"/>
      <c r="G124" s="123"/>
      <c r="H124" s="123"/>
      <c r="I124" s="123"/>
      <c r="J124" s="123"/>
      <c r="K124" s="123"/>
      <c r="L124" s="125"/>
      <c r="M124" s="123"/>
      <c r="N124" s="125"/>
      <c r="O124" s="123"/>
      <c r="P124" s="123"/>
      <c r="Q124" s="123"/>
      <c r="R124" s="7"/>
    </row>
    <row r="125" spans="1:18" x14ac:dyDescent="0.45">
      <c r="A125" s="123"/>
      <c r="B125" s="124"/>
      <c r="C125" s="123"/>
      <c r="D125" s="123"/>
      <c r="E125" s="123"/>
      <c r="F125" s="123"/>
      <c r="G125" s="123"/>
      <c r="H125" s="123"/>
      <c r="I125" s="123"/>
      <c r="J125" s="123"/>
      <c r="K125" s="123"/>
      <c r="L125" s="125"/>
      <c r="M125" s="123"/>
      <c r="N125" s="125"/>
      <c r="O125" s="123"/>
      <c r="P125" s="123"/>
      <c r="Q125" s="123"/>
      <c r="R125" s="7"/>
    </row>
    <row r="126" spans="1:18" x14ac:dyDescent="0.45">
      <c r="A126" s="123"/>
      <c r="B126" s="124"/>
      <c r="C126" s="7"/>
      <c r="D126" s="123"/>
      <c r="E126" s="123"/>
      <c r="F126" s="123"/>
      <c r="G126" s="123"/>
      <c r="H126" s="123"/>
      <c r="I126" s="123"/>
      <c r="J126" s="123"/>
      <c r="K126" s="123"/>
      <c r="L126" s="125"/>
      <c r="M126" s="123"/>
      <c r="N126" s="125"/>
      <c r="O126" s="123"/>
      <c r="P126" s="123"/>
      <c r="Q126" s="123"/>
      <c r="R126" s="7"/>
    </row>
    <row r="127" spans="1:18" x14ac:dyDescent="0.45">
      <c r="A127" s="123"/>
      <c r="B127" s="124"/>
      <c r="C127" s="123"/>
      <c r="D127" s="123"/>
      <c r="E127" s="123"/>
      <c r="F127" s="123"/>
      <c r="G127" s="123"/>
      <c r="H127" s="123"/>
      <c r="I127" s="123"/>
      <c r="J127" s="123"/>
      <c r="K127" s="123"/>
      <c r="L127" s="125"/>
      <c r="M127" s="123"/>
      <c r="N127" s="125"/>
      <c r="O127" s="123"/>
      <c r="P127" s="123"/>
      <c r="Q127" s="123"/>
      <c r="R127" s="7"/>
    </row>
    <row r="128" spans="1:18" x14ac:dyDescent="0.45">
      <c r="A128" s="123"/>
      <c r="B128" s="124"/>
      <c r="C128" s="123"/>
      <c r="D128" s="123"/>
      <c r="E128" s="123"/>
      <c r="F128" s="123"/>
      <c r="G128" s="123"/>
      <c r="H128" s="123"/>
      <c r="I128" s="123"/>
      <c r="J128" s="123"/>
      <c r="K128" s="123"/>
      <c r="L128" s="125"/>
      <c r="M128" s="123"/>
      <c r="N128" s="125"/>
      <c r="O128" s="123"/>
      <c r="P128" s="123"/>
      <c r="Q128" s="123"/>
      <c r="R128" s="7"/>
    </row>
    <row r="129" spans="1:18" x14ac:dyDescent="0.45">
      <c r="A129" s="123"/>
      <c r="B129" s="124"/>
      <c r="C129" s="123"/>
      <c r="D129" s="123"/>
      <c r="E129" s="123"/>
      <c r="F129" s="123"/>
      <c r="G129" s="123"/>
      <c r="H129" s="123"/>
      <c r="I129" s="123"/>
      <c r="J129" s="123"/>
      <c r="K129" s="123"/>
      <c r="L129" s="125"/>
      <c r="M129" s="123"/>
      <c r="N129" s="125"/>
      <c r="O129" s="123"/>
      <c r="P129" s="123"/>
      <c r="Q129" s="123"/>
      <c r="R129" s="7"/>
    </row>
    <row r="130" spans="1:18" x14ac:dyDescent="0.45">
      <c r="A130" s="123"/>
      <c r="B130" s="124"/>
      <c r="C130" s="123"/>
      <c r="D130" s="123"/>
      <c r="E130" s="123"/>
      <c r="F130" s="123"/>
      <c r="G130" s="123"/>
      <c r="H130" s="123"/>
      <c r="I130" s="123"/>
      <c r="J130" s="123"/>
      <c r="K130" s="123"/>
      <c r="L130" s="125"/>
      <c r="M130" s="123"/>
      <c r="N130" s="125"/>
      <c r="O130" s="123"/>
      <c r="P130" s="123"/>
      <c r="Q130" s="123"/>
      <c r="R130" s="7"/>
    </row>
    <row r="131" spans="1:18" x14ac:dyDescent="0.45">
      <c r="A131" s="123"/>
      <c r="B131" s="124"/>
      <c r="C131" s="123"/>
      <c r="D131" s="123"/>
      <c r="E131" s="123"/>
      <c r="F131" s="123"/>
      <c r="G131" s="123"/>
      <c r="H131" s="123"/>
      <c r="I131" s="123"/>
      <c r="J131" s="123"/>
      <c r="K131" s="123"/>
      <c r="L131" s="125"/>
      <c r="M131" s="123"/>
      <c r="N131" s="125"/>
      <c r="O131" s="123"/>
      <c r="P131" s="123"/>
      <c r="Q131" s="123"/>
      <c r="R131" s="7"/>
    </row>
    <row r="132" spans="1:18" x14ac:dyDescent="0.45">
      <c r="A132" s="123"/>
      <c r="B132" s="124"/>
      <c r="C132" s="123"/>
      <c r="D132" s="123"/>
      <c r="E132" s="123"/>
      <c r="F132" s="123"/>
      <c r="G132" s="123"/>
      <c r="H132" s="123"/>
      <c r="I132" s="123"/>
      <c r="J132" s="123"/>
      <c r="K132" s="123"/>
      <c r="L132" s="125"/>
      <c r="M132" s="123"/>
      <c r="N132" s="125"/>
      <c r="O132" s="123"/>
      <c r="P132" s="123"/>
      <c r="Q132" s="123"/>
      <c r="R132" s="7"/>
    </row>
    <row r="133" spans="1:18" x14ac:dyDescent="0.45">
      <c r="A133" s="123"/>
      <c r="B133" s="124"/>
      <c r="C133" s="123"/>
      <c r="D133" s="123"/>
      <c r="E133" s="123"/>
      <c r="F133" s="123"/>
      <c r="G133" s="123"/>
      <c r="H133" s="123"/>
      <c r="I133" s="123"/>
      <c r="J133" s="123"/>
      <c r="K133" s="123"/>
      <c r="L133" s="125"/>
      <c r="M133" s="123"/>
      <c r="N133" s="125"/>
      <c r="O133" s="123"/>
      <c r="P133" s="123"/>
      <c r="Q133" s="123"/>
      <c r="R133" s="7"/>
    </row>
    <row r="134" spans="1:18" x14ac:dyDescent="0.45">
      <c r="A134" s="123"/>
      <c r="B134" s="124"/>
      <c r="C134" s="123"/>
      <c r="D134" s="123"/>
      <c r="E134" s="123"/>
      <c r="F134" s="123"/>
      <c r="G134" s="123"/>
      <c r="H134" s="123"/>
      <c r="I134" s="123"/>
      <c r="J134" s="123"/>
      <c r="K134" s="123"/>
      <c r="L134" s="125"/>
      <c r="M134" s="123"/>
      <c r="N134" s="125"/>
      <c r="O134" s="123"/>
      <c r="P134" s="123"/>
      <c r="Q134" s="123"/>
      <c r="R134" s="7"/>
    </row>
    <row r="135" spans="1:18" x14ac:dyDescent="0.45">
      <c r="A135" s="123"/>
      <c r="B135" s="124"/>
      <c r="C135" s="123"/>
      <c r="D135" s="123"/>
      <c r="E135" s="123"/>
      <c r="F135" s="123"/>
      <c r="G135" s="123"/>
      <c r="H135" s="123"/>
      <c r="I135" s="123"/>
      <c r="J135" s="123"/>
      <c r="K135" s="123"/>
      <c r="L135" s="125"/>
      <c r="M135" s="123"/>
      <c r="N135" s="125"/>
      <c r="O135" s="123"/>
      <c r="P135" s="123"/>
      <c r="Q135" s="123"/>
      <c r="R135" s="7"/>
    </row>
    <row r="136" spans="1:18" x14ac:dyDescent="0.45">
      <c r="A136" s="123"/>
      <c r="B136" s="124"/>
      <c r="C136" s="123"/>
      <c r="D136" s="123"/>
      <c r="E136" s="123"/>
      <c r="F136" s="123"/>
      <c r="G136" s="123"/>
      <c r="H136" s="123"/>
      <c r="I136" s="123"/>
      <c r="J136" s="123"/>
      <c r="K136" s="123"/>
      <c r="L136" s="125"/>
      <c r="M136" s="123"/>
      <c r="N136" s="125"/>
      <c r="O136" s="123"/>
      <c r="P136" s="123"/>
      <c r="Q136" s="123"/>
      <c r="R136" s="7"/>
    </row>
    <row r="137" spans="1:18" x14ac:dyDescent="0.45">
      <c r="A137" s="123"/>
      <c r="B137" s="124"/>
      <c r="C137" s="123"/>
      <c r="D137" s="123"/>
      <c r="E137" s="123"/>
      <c r="F137" s="123"/>
      <c r="G137" s="123"/>
      <c r="H137" s="123"/>
      <c r="I137" s="123"/>
      <c r="J137" s="123"/>
      <c r="K137" s="123"/>
      <c r="L137" s="125"/>
      <c r="M137" s="123"/>
      <c r="N137" s="125"/>
      <c r="O137" s="123"/>
      <c r="P137" s="123"/>
      <c r="Q137" s="123"/>
      <c r="R137" s="7"/>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5428-5C90-40D4-93CE-358A2158856B}">
  <dimension ref="A1:AI2930"/>
  <sheetViews>
    <sheetView zoomScaleNormal="100" workbookViewId="0">
      <pane xSplit="10" ySplit="7" topLeftCell="K8" activePane="bottomRight" state="frozen"/>
      <selection pane="topRight" activeCell="K1" sqref="K1"/>
      <selection pane="bottomLeft" activeCell="A6" sqref="A6"/>
      <selection pane="bottomRight" activeCell="M42" sqref="M42"/>
    </sheetView>
  </sheetViews>
  <sheetFormatPr baseColWidth="10" defaultColWidth="10.73046875" defaultRowHeight="14.25" outlineLevelRow="1" x14ac:dyDescent="0.45"/>
  <cols>
    <col min="1" max="1" width="3.6640625" style="82" customWidth="1"/>
    <col min="2" max="2" width="5.46484375" style="2" customWidth="1"/>
    <col min="3" max="3" width="41.53125" style="2" bestFit="1" customWidth="1"/>
    <col min="4" max="4" width="11.33203125" style="3" customWidth="1"/>
    <col min="5" max="5" width="1" style="4" customWidth="1"/>
    <col min="6" max="6" width="8.73046875" style="83" customWidth="1"/>
    <col min="7" max="7" width="8.73046875" style="24" customWidth="1"/>
    <col min="8" max="8" width="1" style="10" customWidth="1"/>
    <col min="9" max="9" width="11.33203125" style="3" customWidth="1"/>
    <col min="10" max="10" width="1" style="4" customWidth="1"/>
    <col min="11" max="11" width="11.59765625" style="7" customWidth="1"/>
    <col min="12" max="12" width="11.59765625" style="256" bestFit="1" customWidth="1"/>
    <col min="13" max="13" width="11.796875" style="256" bestFit="1" customWidth="1"/>
    <col min="14" max="15" width="11.59765625" style="256" bestFit="1" customWidth="1"/>
    <col min="16" max="16" width="13.3984375" style="256" customWidth="1"/>
    <col min="17" max="23" width="10.73046875" style="256"/>
    <col min="24" max="35" width="10.73046875" style="257"/>
    <col min="36" max="16384" width="10.73046875" style="8"/>
  </cols>
  <sheetData>
    <row r="1" spans="1:35" ht="17.25" x14ac:dyDescent="0.45">
      <c r="F1" s="245" t="s">
        <v>0</v>
      </c>
      <c r="G1" s="245"/>
    </row>
    <row r="2" spans="1:35" ht="57.75" customHeight="1" x14ac:dyDescent="0.45">
      <c r="A2" s="1"/>
      <c r="F2" s="246" t="s">
        <v>132</v>
      </c>
      <c r="G2" s="247"/>
      <c r="H2" s="6"/>
    </row>
    <row r="3" spans="1:35" ht="18" x14ac:dyDescent="0.45">
      <c r="A3" s="1"/>
      <c r="D3" s="239">
        <f>'1. Plan comptable'!E1</f>
        <v>2025</v>
      </c>
      <c r="E3" s="9"/>
      <c r="F3" s="171" t="s">
        <v>133</v>
      </c>
      <c r="G3" s="171" t="s">
        <v>134</v>
      </c>
      <c r="I3" s="239">
        <f>D3+1</f>
        <v>2026</v>
      </c>
      <c r="J3" s="9"/>
      <c r="L3" s="258">
        <f>'1. Plan comptable'!E1</f>
        <v>2025</v>
      </c>
      <c r="M3" s="258"/>
      <c r="N3" s="258"/>
      <c r="O3" s="258"/>
      <c r="P3" s="258"/>
      <c r="Q3" s="258"/>
      <c r="R3" s="258"/>
      <c r="S3" s="258"/>
      <c r="T3" s="258"/>
      <c r="U3" s="258"/>
      <c r="V3" s="258"/>
      <c r="W3" s="258"/>
      <c r="X3" s="259">
        <f>'1. Plan comptable'!$E1+1</f>
        <v>2026</v>
      </c>
      <c r="Y3" s="259"/>
      <c r="Z3" s="259"/>
      <c r="AA3" s="259"/>
      <c r="AB3" s="259"/>
      <c r="AC3" s="259"/>
      <c r="AD3" s="259"/>
      <c r="AE3" s="259"/>
      <c r="AF3" s="259"/>
      <c r="AG3" s="259"/>
      <c r="AH3" s="259"/>
      <c r="AI3" s="259"/>
    </row>
    <row r="4" spans="1:35" ht="14.35" hidden="1" customHeight="1" x14ac:dyDescent="0.45">
      <c r="A4" s="1"/>
      <c r="D4" s="239"/>
      <c r="E4" s="9"/>
      <c r="F4" s="5"/>
      <c r="G4" s="170"/>
      <c r="I4" s="239"/>
      <c r="J4" s="9"/>
      <c r="L4" s="260">
        <f>'1. Plan comptable'!$E1</f>
        <v>2025</v>
      </c>
      <c r="M4" s="260">
        <f>'1. Plan comptable'!$E1</f>
        <v>2025</v>
      </c>
      <c r="N4" s="260">
        <f>'1. Plan comptable'!$E1</f>
        <v>2025</v>
      </c>
      <c r="O4" s="260">
        <f>'1. Plan comptable'!$E1</f>
        <v>2025</v>
      </c>
      <c r="P4" s="260">
        <f>'1. Plan comptable'!$E1</f>
        <v>2025</v>
      </c>
      <c r="Q4" s="260">
        <f>'1. Plan comptable'!$E1</f>
        <v>2025</v>
      </c>
      <c r="R4" s="260">
        <f>'1. Plan comptable'!$E1</f>
        <v>2025</v>
      </c>
      <c r="S4" s="260">
        <f>'1. Plan comptable'!$E1</f>
        <v>2025</v>
      </c>
      <c r="T4" s="260">
        <f>'1. Plan comptable'!$E1</f>
        <v>2025</v>
      </c>
      <c r="U4" s="260">
        <f>'1. Plan comptable'!$E1</f>
        <v>2025</v>
      </c>
      <c r="V4" s="260">
        <f>'1. Plan comptable'!$E1</f>
        <v>2025</v>
      </c>
      <c r="W4" s="260">
        <f>'1. Plan comptable'!$E1</f>
        <v>2025</v>
      </c>
      <c r="X4" s="260">
        <f>'1. Plan comptable'!$E1+1</f>
        <v>2026</v>
      </c>
      <c r="Y4" s="260">
        <f>'1. Plan comptable'!$E1+1</f>
        <v>2026</v>
      </c>
      <c r="Z4" s="260">
        <f>'1. Plan comptable'!$E1+1</f>
        <v>2026</v>
      </c>
      <c r="AA4" s="260">
        <f>'1. Plan comptable'!$E1+1</f>
        <v>2026</v>
      </c>
      <c r="AB4" s="260">
        <f>'1. Plan comptable'!$E1+1</f>
        <v>2026</v>
      </c>
      <c r="AC4" s="260">
        <f>'1. Plan comptable'!$E1+1</f>
        <v>2026</v>
      </c>
      <c r="AD4" s="260">
        <f>'1. Plan comptable'!$E1+1</f>
        <v>2026</v>
      </c>
      <c r="AE4" s="260">
        <f>'1. Plan comptable'!$E1+1</f>
        <v>2026</v>
      </c>
      <c r="AF4" s="260">
        <f>'1. Plan comptable'!$E1+1</f>
        <v>2026</v>
      </c>
      <c r="AG4" s="260">
        <f>'1. Plan comptable'!$E1+1</f>
        <v>2026</v>
      </c>
      <c r="AH4" s="260">
        <f>'1. Plan comptable'!$E1+1</f>
        <v>2026</v>
      </c>
      <c r="AI4" s="260">
        <f>'1. Plan comptable'!$E1+1</f>
        <v>2026</v>
      </c>
    </row>
    <row r="5" spans="1:35" ht="18" hidden="1" x14ac:dyDescent="0.45">
      <c r="A5" s="1"/>
      <c r="D5" s="239"/>
      <c r="E5" s="9"/>
      <c r="F5" s="5"/>
      <c r="G5" s="170"/>
      <c r="I5" s="239"/>
      <c r="J5" s="9"/>
      <c r="L5" s="260">
        <v>1</v>
      </c>
      <c r="M5" s="260">
        <v>2</v>
      </c>
      <c r="N5" s="260">
        <v>3</v>
      </c>
      <c r="O5" s="260">
        <v>4</v>
      </c>
      <c r="P5" s="260">
        <v>5</v>
      </c>
      <c r="Q5" s="260">
        <v>6</v>
      </c>
      <c r="R5" s="260">
        <v>7</v>
      </c>
      <c r="S5" s="260">
        <v>8</v>
      </c>
      <c r="T5" s="260">
        <v>9</v>
      </c>
      <c r="U5" s="260">
        <v>10</v>
      </c>
      <c r="V5" s="260">
        <v>11</v>
      </c>
      <c r="W5" s="260">
        <v>12</v>
      </c>
      <c r="X5" s="260">
        <v>1</v>
      </c>
      <c r="Y5" s="260">
        <v>2</v>
      </c>
      <c r="Z5" s="260">
        <v>3</v>
      </c>
      <c r="AA5" s="260">
        <v>4</v>
      </c>
      <c r="AB5" s="260">
        <v>5</v>
      </c>
      <c r="AC5" s="260">
        <v>6</v>
      </c>
      <c r="AD5" s="260">
        <v>7</v>
      </c>
      <c r="AE5" s="260">
        <v>8</v>
      </c>
      <c r="AF5" s="260">
        <v>9</v>
      </c>
      <c r="AG5" s="260">
        <v>10</v>
      </c>
      <c r="AH5" s="260">
        <v>11</v>
      </c>
      <c r="AI5" s="260">
        <v>12</v>
      </c>
    </row>
    <row r="6" spans="1:35" ht="18" x14ac:dyDescent="0.45">
      <c r="A6" s="1"/>
      <c r="D6" s="239"/>
      <c r="E6" s="9"/>
      <c r="F6" s="5">
        <v>8</v>
      </c>
      <c r="G6" s="5">
        <v>2025</v>
      </c>
      <c r="I6" s="239"/>
      <c r="J6" s="9"/>
      <c r="L6" s="260"/>
      <c r="M6" s="260"/>
      <c r="N6" s="260"/>
      <c r="O6" s="260"/>
      <c r="P6" s="260"/>
      <c r="Q6" s="260"/>
      <c r="R6" s="260"/>
      <c r="S6" s="260"/>
      <c r="T6" s="260"/>
      <c r="U6" s="260"/>
      <c r="V6" s="260"/>
      <c r="W6" s="260"/>
      <c r="X6" s="260"/>
      <c r="Y6" s="260"/>
      <c r="Z6" s="260"/>
      <c r="AA6" s="260"/>
      <c r="AB6" s="260"/>
      <c r="AC6" s="260"/>
      <c r="AD6" s="260"/>
      <c r="AE6" s="260"/>
      <c r="AF6" s="260"/>
      <c r="AG6" s="260"/>
      <c r="AH6" s="260"/>
      <c r="AI6" s="260"/>
    </row>
    <row r="7" spans="1:35" ht="18" x14ac:dyDescent="0.45">
      <c r="A7" s="1"/>
      <c r="D7" s="239"/>
      <c r="E7" s="9"/>
      <c r="F7" s="172" t="s">
        <v>135</v>
      </c>
      <c r="G7" s="172" t="s">
        <v>136</v>
      </c>
      <c r="I7" s="239"/>
      <c r="J7" s="9"/>
      <c r="K7" s="12" t="s">
        <v>1</v>
      </c>
      <c r="L7" s="261" t="s">
        <v>2</v>
      </c>
      <c r="M7" s="261" t="s">
        <v>3</v>
      </c>
      <c r="N7" s="261" t="s">
        <v>4</v>
      </c>
      <c r="O7" s="261" t="s">
        <v>5</v>
      </c>
      <c r="P7" s="261" t="s">
        <v>6</v>
      </c>
      <c r="Q7" s="261" t="s">
        <v>7</v>
      </c>
      <c r="R7" s="261" t="s">
        <v>8</v>
      </c>
      <c r="S7" s="261" t="s">
        <v>9</v>
      </c>
      <c r="T7" s="261" t="s">
        <v>10</v>
      </c>
      <c r="U7" s="261" t="s">
        <v>11</v>
      </c>
      <c r="V7" s="261" t="s">
        <v>12</v>
      </c>
      <c r="W7" s="261" t="s">
        <v>13</v>
      </c>
      <c r="X7" s="261" t="s">
        <v>2</v>
      </c>
      <c r="Y7" s="261" t="s">
        <v>3</v>
      </c>
      <c r="Z7" s="261" t="s">
        <v>4</v>
      </c>
      <c r="AA7" s="261" t="s">
        <v>5</v>
      </c>
      <c r="AB7" s="261" t="s">
        <v>6</v>
      </c>
      <c r="AC7" s="261" t="s">
        <v>7</v>
      </c>
      <c r="AD7" s="261" t="s">
        <v>8</v>
      </c>
      <c r="AE7" s="261" t="s">
        <v>9</v>
      </c>
      <c r="AF7" s="261" t="s">
        <v>10</v>
      </c>
      <c r="AG7" s="261" t="s">
        <v>11</v>
      </c>
      <c r="AH7" s="261" t="s">
        <v>12</v>
      </c>
      <c r="AI7" s="261" t="s">
        <v>13</v>
      </c>
    </row>
    <row r="8" spans="1:35" s="20" customFormat="1" ht="21.75" x14ac:dyDescent="0.45">
      <c r="A8" s="13"/>
      <c r="B8" s="14" t="s">
        <v>14</v>
      </c>
      <c r="C8" s="15"/>
      <c r="D8" s="16"/>
      <c r="E8" s="4"/>
      <c r="F8" s="17"/>
      <c r="G8" s="18"/>
      <c r="H8" s="10"/>
      <c r="I8" s="16"/>
      <c r="J8" s="4"/>
      <c r="K8" s="19"/>
      <c r="L8" s="262"/>
      <c r="M8" s="263"/>
      <c r="N8" s="263"/>
      <c r="O8" s="263"/>
      <c r="P8" s="263"/>
      <c r="Q8" s="263"/>
      <c r="R8" s="263"/>
      <c r="S8" s="263"/>
      <c r="T8" s="263"/>
      <c r="U8" s="263"/>
      <c r="V8" s="263"/>
      <c r="W8" s="263"/>
      <c r="X8" s="262">
        <v>0</v>
      </c>
      <c r="Y8" s="263"/>
      <c r="Z8" s="263"/>
      <c r="AA8" s="263"/>
      <c r="AB8" s="263"/>
      <c r="AC8" s="263"/>
      <c r="AD8" s="263"/>
      <c r="AE8" s="263"/>
      <c r="AF8" s="263"/>
      <c r="AG8" s="263"/>
      <c r="AH8" s="263"/>
      <c r="AI8" s="263"/>
    </row>
    <row r="9" spans="1:35" outlineLevel="1" x14ac:dyDescent="0.45">
      <c r="A9" s="244" t="s">
        <v>15</v>
      </c>
      <c r="B9" s="2">
        <f>IF(ISBLANK('1. Plan comptable'!A7),"",'1. Plan comptable'!A7)</f>
        <v>3000</v>
      </c>
      <c r="C9" s="2" t="str">
        <f>IF(ISBLANK('1. Plan comptable'!B7),"",'1. Plan comptable'!B7)</f>
        <v>Ventes de produits fabriqués</v>
      </c>
      <c r="D9" s="21">
        <f>SUM(L9:W9)</f>
        <v>0</v>
      </c>
      <c r="E9" s="22"/>
      <c r="F9" s="23">
        <f>SUMIFS('2. Prévisionnel'!I9:AF9,'2. Prévisionnel'!I$5:AF$5,'4. Suivi de trésorerie'!G$6,'2. Prévisionnel'!I$6:AF$6,"&lt;="&amp;'4. Suivi de trésorerie'!F$6)</f>
        <v>0</v>
      </c>
      <c r="G9" s="24" t="str">
        <f t="shared" ref="G9:G16" si="0">IF(F9&lt;&gt;0,D9/F9,"")</f>
        <v/>
      </c>
      <c r="H9" s="25"/>
      <c r="I9" s="21">
        <f t="shared" ref="I9" si="1">SUM(X9:AI9)</f>
        <v>0</v>
      </c>
      <c r="J9" s="22"/>
      <c r="L9" s="264">
        <f>SUMIFS(
  Données_Financières[Crédit],
  Données_Financières[Date], "&gt;="&amp;DATE(L$4,L$5,1),
  Données_Financières[Date], "&lt;"&amp;EDATE(DATE(L$4,L$5,1),1),
  Données_Financières[N° de compte], $B9)
-SUMIFS(
  Données_Financières[Débit],
  Données_Financières[Date], "&gt;="&amp;DATE(L$4,L$5,1),
  Données_Financières[Date], "&lt;"&amp;EDATE(DATE(L$4,L$5,1),1),
  Données_Financières[N° de compte], $B9)</f>
        <v>0</v>
      </c>
      <c r="M9" s="264">
        <f>SUMIFS(
  Données_Financières[Crédit],
  Données_Financières[Date], "&gt;="&amp;DATE(M$4,M$5,1),
  Données_Financières[Date], "&lt;"&amp;EDATE(DATE(M$4,M$5,1),1),
  Données_Financières[N° de compte], $B9)
-SUMIFS(
  Données_Financières[Débit],
  Données_Financières[Date], "&gt;="&amp;DATE(M$4,M$5,1),
  Données_Financières[Date], "&lt;"&amp;EDATE(DATE(M$4,M$5,1),1),
  Données_Financières[N° de compte], $B9)</f>
        <v>0</v>
      </c>
      <c r="N9" s="264">
        <f>SUMIFS(
  Données_Financières[Crédit],
  Données_Financières[Date], "&gt;="&amp;DATE(N$4,N$5,1),
  Données_Financières[Date], "&lt;"&amp;EDATE(DATE(N$4,N$5,1),1),
  Données_Financières[N° de compte], $B9)
-SUMIFS(
  Données_Financières[Débit],
  Données_Financières[Date], "&gt;="&amp;DATE(N$4,N$5,1),
  Données_Financières[Date], "&lt;"&amp;EDATE(DATE(N$4,N$5,1),1),
  Données_Financières[N° de compte], $B9)</f>
        <v>0</v>
      </c>
      <c r="O9" s="264">
        <f>SUMIFS(
  Données_Financières[Crédit],
  Données_Financières[Date], "&gt;="&amp;DATE(O$4,O$5,1),
  Données_Financières[Date], "&lt;"&amp;EDATE(DATE(O$4,O$5,1),1),
  Données_Financières[N° de compte], $B9)
-SUMIFS(
  Données_Financières[Débit],
  Données_Financières[Date], "&gt;="&amp;DATE(O$4,O$5,1),
  Données_Financières[Date], "&lt;"&amp;EDATE(DATE(O$4,O$5,1),1),
  Données_Financières[N° de compte], $B9)</f>
        <v>0</v>
      </c>
      <c r="P9" s="264">
        <f>SUMIFS(
  Données_Financières[Crédit],
  Données_Financières[Date], "&gt;="&amp;DATE(P$4,P$5,1),
  Données_Financières[Date], "&lt;"&amp;EDATE(DATE(P$4,P$5,1),1),
  Données_Financières[N° de compte], $B9)
-SUMIFS(
  Données_Financières[Débit],
  Données_Financières[Date], "&gt;="&amp;DATE(P$4,P$5,1),
  Données_Financières[Date], "&lt;"&amp;EDATE(DATE(P$4,P$5,1),1),
  Données_Financières[N° de compte], $B9)</f>
        <v>0</v>
      </c>
      <c r="Q9" s="264">
        <f>SUMIFS(
  Données_Financières[Crédit],
  Données_Financières[Date], "&gt;="&amp;DATE(Q$4,Q$5,1),
  Données_Financières[Date], "&lt;"&amp;EDATE(DATE(Q$4,Q$5,1),1),
  Données_Financières[N° de compte], $B9)
-SUMIFS(
  Données_Financières[Débit],
  Données_Financières[Date], "&gt;="&amp;DATE(Q$4,Q$5,1),
  Données_Financières[Date], "&lt;"&amp;EDATE(DATE(Q$4,Q$5,1),1),
  Données_Financières[N° de compte], $B9)</f>
        <v>0</v>
      </c>
      <c r="R9" s="264">
        <f>SUMIFS(
  Données_Financières[Crédit],
  Données_Financières[Date], "&gt;="&amp;DATE(R$4,R$5,1),
  Données_Financières[Date], "&lt;"&amp;EDATE(DATE(R$4,R$5,1),1),
  Données_Financières[N° de compte], $B9)
-SUMIFS(
  Données_Financières[Débit],
  Données_Financières[Date], "&gt;="&amp;DATE(R$4,R$5,1),
  Données_Financières[Date], "&lt;"&amp;EDATE(DATE(R$4,R$5,1),1),
  Données_Financières[N° de compte], $B9)</f>
        <v>0</v>
      </c>
      <c r="S9" s="264">
        <f>SUMIFS(
  Données_Financières[Crédit],
  Données_Financières[Date], "&gt;="&amp;DATE(S$4,S$5,1),
  Données_Financières[Date], "&lt;"&amp;EDATE(DATE(S$4,S$5,1),1),
  Données_Financières[N° de compte], $B9)
-SUMIFS(
  Données_Financières[Débit],
  Données_Financières[Date], "&gt;="&amp;DATE(S$4,S$5,1),
  Données_Financières[Date], "&lt;"&amp;EDATE(DATE(S$4,S$5,1),1),
  Données_Financières[N° de compte], $B9)</f>
        <v>0</v>
      </c>
      <c r="T9" s="264">
        <f>SUMIFS(
  Données_Financières[Crédit],
  Données_Financières[Date], "&gt;="&amp;DATE(T$4,T$5,1),
  Données_Financières[Date], "&lt;"&amp;EDATE(DATE(T$4,T$5,1),1),
  Données_Financières[N° de compte], $B9)
-SUMIFS(
  Données_Financières[Débit],
  Données_Financières[Date], "&gt;="&amp;DATE(T$4,T$5,1),
  Données_Financières[Date], "&lt;"&amp;EDATE(DATE(T$4,T$5,1),1),
  Données_Financières[N° de compte], $B9)</f>
        <v>0</v>
      </c>
      <c r="U9" s="264">
        <f>SUMIFS(
  Données_Financières[Crédit],
  Données_Financières[Date], "&gt;="&amp;DATE(U$4,U$5,1),
  Données_Financières[Date], "&lt;"&amp;EDATE(DATE(U$4,U$5,1),1),
  Données_Financières[N° de compte], $B9)
-SUMIFS(
  Données_Financières[Débit],
  Données_Financières[Date], "&gt;="&amp;DATE(U$4,U$5,1),
  Données_Financières[Date], "&lt;"&amp;EDATE(DATE(U$4,U$5,1),1),
  Données_Financières[N° de compte], $B9)</f>
        <v>0</v>
      </c>
      <c r="V9" s="264">
        <f>SUMIFS(
  Données_Financières[Crédit],
  Données_Financières[Date], "&gt;="&amp;DATE(V$4,V$5,1),
  Données_Financières[Date], "&lt;"&amp;EDATE(DATE(V$4,V$5,1),1),
  Données_Financières[N° de compte], $B9)
-SUMIFS(
  Données_Financières[Débit],
  Données_Financières[Date], "&gt;="&amp;DATE(V$4,V$5,1),
  Données_Financières[Date], "&lt;"&amp;EDATE(DATE(V$4,V$5,1),1),
  Données_Financières[N° de compte], $B9)</f>
        <v>0</v>
      </c>
      <c r="W9" s="264">
        <f>SUMIFS(
  Données_Financières[Crédit],
  Données_Financières[Date], "&gt;="&amp;DATE(W$4,W$5,1),
  Données_Financières[Date], "&lt;"&amp;EDATE(DATE(W$4,W$5,1),1),
  Données_Financières[N° de compte], $B9)
-SUMIFS(
  Données_Financières[Débit],
  Données_Financières[Date], "&gt;="&amp;DATE(W$4,W$5,1),
  Données_Financières[Date], "&lt;"&amp;EDATE(DATE(W$4,W$5,1),1),
  Données_Financières[N° de compte], $B9)</f>
        <v>0</v>
      </c>
      <c r="X9" s="264">
        <f>SUMIFS(
  Données_Financières[Crédit],
  Données_Financières[Date], "&gt;="&amp;DATE(X$4,X$5,1),
  Données_Financières[Date], "&lt;"&amp;EDATE(DATE(X$4,X$5,1),1),
  Données_Financières[N° de compte], $B9)
-SUMIFS(
  Données_Financières[Débit],
  Données_Financières[Date], "&gt;="&amp;DATE(X$4,X$5,1),
  Données_Financières[Date], "&lt;"&amp;EDATE(DATE(X$4,X$5,1),1),
  Données_Financières[N° de compte], $B9)</f>
        <v>0</v>
      </c>
      <c r="Y9" s="264">
        <f>SUMIFS(
  Données_Financières[Crédit],
  Données_Financières[Date], "&gt;="&amp;DATE(Y$4,Y$5,1),
  Données_Financières[Date], "&lt;"&amp;EDATE(DATE(Y$4,Y$5,1),1),
  Données_Financières[N° de compte], $B9)
-SUMIFS(
  Données_Financières[Débit],
  Données_Financières[Date], "&gt;="&amp;DATE(Y$4,Y$5,1),
  Données_Financières[Date], "&lt;"&amp;EDATE(DATE(Y$4,Y$5,1),1),
  Données_Financières[N° de compte], $B9)</f>
        <v>0</v>
      </c>
      <c r="Z9" s="264">
        <f>SUMIFS(
  Données_Financières[Crédit],
  Données_Financières[Date], "&gt;="&amp;DATE(Z$4,Z$5,1),
  Données_Financières[Date], "&lt;"&amp;EDATE(DATE(Z$4,Z$5,1),1),
  Données_Financières[N° de compte], $B9)
-SUMIFS(
  Données_Financières[Débit],
  Données_Financières[Date], "&gt;="&amp;DATE(Z$4,Z$5,1),
  Données_Financières[Date], "&lt;"&amp;EDATE(DATE(Z$4,Z$5,1),1),
  Données_Financières[N° de compte], $B9)</f>
        <v>0</v>
      </c>
      <c r="AA9" s="264">
        <f>SUMIFS(
  Données_Financières[Crédit],
  Données_Financières[Date], "&gt;="&amp;DATE(AA$4,AA$5,1),
  Données_Financières[Date], "&lt;"&amp;EDATE(DATE(AA$4,AA$5,1),1),
  Données_Financières[N° de compte], $B9)
-SUMIFS(
  Données_Financières[Débit],
  Données_Financières[Date], "&gt;="&amp;DATE(AA$4,AA$5,1),
  Données_Financières[Date], "&lt;"&amp;EDATE(DATE(AA$4,AA$5,1),1),
  Données_Financières[N° de compte], $B9)</f>
        <v>0</v>
      </c>
      <c r="AB9" s="264">
        <f>SUMIFS(
  Données_Financières[Crédit],
  Données_Financières[Date], "&gt;="&amp;DATE(AB$4,AB$5,1),
  Données_Financières[Date], "&lt;"&amp;EDATE(DATE(AB$4,AB$5,1),1),
  Données_Financières[N° de compte], $B9)
-SUMIFS(
  Données_Financières[Débit],
  Données_Financières[Date], "&gt;="&amp;DATE(AB$4,AB$5,1),
  Données_Financières[Date], "&lt;"&amp;EDATE(DATE(AB$4,AB$5,1),1),
  Données_Financières[N° de compte], $B9)</f>
        <v>0</v>
      </c>
      <c r="AC9" s="264">
        <f>SUMIFS(
  Données_Financières[Crédit],
  Données_Financières[Date], "&gt;="&amp;DATE(AC$4,AC$5,1),
  Données_Financières[Date], "&lt;"&amp;EDATE(DATE(AC$4,AC$5,1),1),
  Données_Financières[N° de compte], $B9)
-SUMIFS(
  Données_Financières[Débit],
  Données_Financières[Date], "&gt;="&amp;DATE(AC$4,AC$5,1),
  Données_Financières[Date], "&lt;"&amp;EDATE(DATE(AC$4,AC$5,1),1),
  Données_Financières[N° de compte], $B9)</f>
        <v>0</v>
      </c>
      <c r="AD9" s="264">
        <f>SUMIFS(
  Données_Financières[Crédit],
  Données_Financières[Date], "&gt;="&amp;DATE(AD$4,AD$5,1),
  Données_Financières[Date], "&lt;"&amp;EDATE(DATE(AD$4,AD$5,1),1),
  Données_Financières[N° de compte], $B9)
-SUMIFS(
  Données_Financières[Débit],
  Données_Financières[Date], "&gt;="&amp;DATE(AD$4,AD$5,1),
  Données_Financières[Date], "&lt;"&amp;EDATE(DATE(AD$4,AD$5,1),1),
  Données_Financières[N° de compte], $B9)</f>
        <v>0</v>
      </c>
      <c r="AE9" s="264">
        <f>SUMIFS(
  Données_Financières[Crédit],
  Données_Financières[Date], "&gt;="&amp;DATE(AE$4,AE$5,1),
  Données_Financières[Date], "&lt;"&amp;EDATE(DATE(AE$4,AE$5,1),1),
  Données_Financières[N° de compte], $B9)
-SUMIFS(
  Données_Financières[Débit],
  Données_Financières[Date], "&gt;="&amp;DATE(AE$4,AE$5,1),
  Données_Financières[Date], "&lt;"&amp;EDATE(DATE(AE$4,AE$5,1),1),
  Données_Financières[N° de compte], $B9)</f>
        <v>0</v>
      </c>
      <c r="AF9" s="264">
        <f>SUMIFS(
  Données_Financières[Crédit],
  Données_Financières[Date], "&gt;="&amp;DATE(AF$4,AF$5,1),
  Données_Financières[Date], "&lt;"&amp;EDATE(DATE(AF$4,AF$5,1),1),
  Données_Financières[N° de compte], $B9)
-SUMIFS(
  Données_Financières[Débit],
  Données_Financières[Date], "&gt;="&amp;DATE(AF$4,AF$5,1),
  Données_Financières[Date], "&lt;"&amp;EDATE(DATE(AF$4,AF$5,1),1),
  Données_Financières[N° de compte], $B9)</f>
        <v>0</v>
      </c>
      <c r="AG9" s="264">
        <f>SUMIFS(
  Données_Financières[Crédit],
  Données_Financières[Date], "&gt;="&amp;DATE(AG$4,AG$5,1),
  Données_Financières[Date], "&lt;"&amp;EDATE(DATE(AG$4,AG$5,1),1),
  Données_Financières[N° de compte], $B9)
-SUMIFS(
  Données_Financières[Débit],
  Données_Financières[Date], "&gt;="&amp;DATE(AG$4,AG$5,1),
  Données_Financières[Date], "&lt;"&amp;EDATE(DATE(AG$4,AG$5,1),1),
  Données_Financières[N° de compte], $B9)</f>
        <v>0</v>
      </c>
      <c r="AH9" s="264">
        <f>SUMIFS(
  Données_Financières[Crédit],
  Données_Financières[Date], "&gt;="&amp;DATE(AH$4,AH$5,1),
  Données_Financières[Date], "&lt;"&amp;EDATE(DATE(AH$4,AH$5,1),1),
  Données_Financières[N° de compte], $B9)
-SUMIFS(
  Données_Financières[Débit],
  Données_Financières[Date], "&gt;="&amp;DATE(AH$4,AH$5,1),
  Données_Financières[Date], "&lt;"&amp;EDATE(DATE(AH$4,AH$5,1),1),
  Données_Financières[N° de compte], $B9)</f>
        <v>0</v>
      </c>
      <c r="AI9" s="264">
        <f>SUMIFS(
  Données_Financières[Crédit],
  Données_Financières[Date], "&gt;="&amp;DATE(AI$4,AI$5,1),
  Données_Financières[Date], "&lt;"&amp;EDATE(DATE(AI$4,AI$5,1),1),
  Données_Financières[N° de compte], $B9)
-SUMIFS(
  Données_Financières[Débit],
  Données_Financières[Date], "&gt;="&amp;DATE(AI$4,AI$5,1),
  Données_Financières[Date], "&lt;"&amp;EDATE(DATE(AI$4,AI$5,1),1),
  Données_Financières[N° de compte], $B9)</f>
        <v>0</v>
      </c>
    </row>
    <row r="10" spans="1:35" ht="14.25" customHeight="1" outlineLevel="1" x14ac:dyDescent="0.45">
      <c r="A10" s="244"/>
      <c r="B10" s="2">
        <f>IF(ISBLANK('1. Plan comptable'!A8),"",'1. Plan comptable'!A8)</f>
        <v>3200</v>
      </c>
      <c r="C10" s="2" t="str">
        <f>IF(ISBLANK('1. Plan comptable'!B8),"",'1. Plan comptable'!B8)</f>
        <v>Ventes de matériel</v>
      </c>
      <c r="D10" s="21">
        <f>SUM(L10:W10)</f>
        <v>0</v>
      </c>
      <c r="E10" s="22"/>
      <c r="F10" s="23">
        <f>SUMIFS('2. Prévisionnel'!I10:AF10,'2. Prévisionnel'!I$5:AF$5,'4. Suivi de trésorerie'!G$6,'2. Prévisionnel'!I$6:AF$6,"&lt;="&amp;'4. Suivi de trésorerie'!F$6)</f>
        <v>0</v>
      </c>
      <c r="G10" s="24" t="str">
        <f t="shared" si="0"/>
        <v/>
      </c>
      <c r="H10" s="25"/>
      <c r="I10" s="21">
        <f>SUM(X10:AI10)</f>
        <v>0</v>
      </c>
      <c r="J10" s="22"/>
      <c r="L10" s="264">
        <f>SUMIFS(
  Données_Financières[Crédit],
  Données_Financières[Date], "&gt;="&amp;DATE(L$4,L$5,1),
  Données_Financières[Date], "&lt;"&amp;EDATE(DATE(L$4,L$5,1),1),
  Données_Financières[N° de compte], $B10)
-SUMIFS(
  Données_Financières[Débit],
  Données_Financières[Date], "&gt;="&amp;DATE(L$4,L$5,1),
  Données_Financières[Date], "&lt;"&amp;EDATE(DATE(L$4,L$5,1),1),
  Données_Financières[N° de compte], $B10)</f>
        <v>0</v>
      </c>
      <c r="M10" s="264">
        <f>SUMIFS(
  Données_Financières[Crédit],
  Données_Financières[Date], "&gt;="&amp;DATE(M$4,M$5,1),
  Données_Financières[Date], "&lt;"&amp;EDATE(DATE(M$4,M$5,1),1),
  Données_Financières[N° de compte], $B10)
-SUMIFS(
  Données_Financières[Débit],
  Données_Financières[Date], "&gt;="&amp;DATE(M$4,M$5,1),
  Données_Financières[Date], "&lt;"&amp;EDATE(DATE(M$4,M$5,1),1),
  Données_Financières[N° de compte], $B10)</f>
        <v>0</v>
      </c>
      <c r="N10" s="264">
        <f>SUMIFS(
  Données_Financières[Crédit],
  Données_Financières[Date], "&gt;="&amp;DATE(N$4,N$5,1),
  Données_Financières[Date], "&lt;"&amp;EDATE(DATE(N$4,N$5,1),1),
  Données_Financières[N° de compte], $B10)
-SUMIFS(
  Données_Financières[Débit],
  Données_Financières[Date], "&gt;="&amp;DATE(N$4,N$5,1),
  Données_Financières[Date], "&lt;"&amp;EDATE(DATE(N$4,N$5,1),1),
  Données_Financières[N° de compte], $B10)</f>
        <v>0</v>
      </c>
      <c r="O10" s="264">
        <f>SUMIFS(
  Données_Financières[Crédit],
  Données_Financières[Date], "&gt;="&amp;DATE(O$4,O$5,1),
  Données_Financières[Date], "&lt;"&amp;EDATE(DATE(O$4,O$5,1),1),
  Données_Financières[N° de compte], $B10)
-SUMIFS(
  Données_Financières[Débit],
  Données_Financières[Date], "&gt;="&amp;DATE(O$4,O$5,1),
  Données_Financières[Date], "&lt;"&amp;EDATE(DATE(O$4,O$5,1),1),
  Données_Financières[N° de compte], $B10)</f>
        <v>0</v>
      </c>
      <c r="P10" s="264">
        <f>SUMIFS(
  Données_Financières[Crédit],
  Données_Financières[Date], "&gt;="&amp;DATE(P$4,P$5,1),
  Données_Financières[Date], "&lt;"&amp;EDATE(DATE(P$4,P$5,1),1),
  Données_Financières[N° de compte], $B10)
-SUMIFS(
  Données_Financières[Débit],
  Données_Financières[Date], "&gt;="&amp;DATE(P$4,P$5,1),
  Données_Financières[Date], "&lt;"&amp;EDATE(DATE(P$4,P$5,1),1),
  Données_Financières[N° de compte], $B10)</f>
        <v>0</v>
      </c>
      <c r="Q10" s="264">
        <f>SUMIFS(
  Données_Financières[Crédit],
  Données_Financières[Date], "&gt;="&amp;DATE(Q$4,Q$5,1),
  Données_Financières[Date], "&lt;"&amp;EDATE(DATE(Q$4,Q$5,1),1),
  Données_Financières[N° de compte], $B10)
-SUMIFS(
  Données_Financières[Débit],
  Données_Financières[Date], "&gt;="&amp;DATE(Q$4,Q$5,1),
  Données_Financières[Date], "&lt;"&amp;EDATE(DATE(Q$4,Q$5,1),1),
  Données_Financières[N° de compte], $B10)</f>
        <v>0</v>
      </c>
      <c r="R10" s="264">
        <f>SUMIFS(
  Données_Financières[Crédit],
  Données_Financières[Date], "&gt;="&amp;DATE(R$4,R$5,1),
  Données_Financières[Date], "&lt;"&amp;EDATE(DATE(R$4,R$5,1),1),
  Données_Financières[N° de compte], $B10)
-SUMIFS(
  Données_Financières[Débit],
  Données_Financières[Date], "&gt;="&amp;DATE(R$4,R$5,1),
  Données_Financières[Date], "&lt;"&amp;EDATE(DATE(R$4,R$5,1),1),
  Données_Financières[N° de compte], $B10)</f>
        <v>0</v>
      </c>
      <c r="S10" s="264">
        <f>SUMIFS(
  Données_Financières[Crédit],
  Données_Financières[Date], "&gt;="&amp;DATE(S$4,S$5,1),
  Données_Financières[Date], "&lt;"&amp;EDATE(DATE(S$4,S$5,1),1),
  Données_Financières[N° de compte], $B10)
-SUMIFS(
  Données_Financières[Débit],
  Données_Financières[Date], "&gt;="&amp;DATE(S$4,S$5,1),
  Données_Financières[Date], "&lt;"&amp;EDATE(DATE(S$4,S$5,1),1),
  Données_Financières[N° de compte], $B10)</f>
        <v>0</v>
      </c>
      <c r="T10" s="264">
        <f>SUMIFS(
  Données_Financières[Crédit],
  Données_Financières[Date], "&gt;="&amp;DATE(T$4,T$5,1),
  Données_Financières[Date], "&lt;"&amp;EDATE(DATE(T$4,T$5,1),1),
  Données_Financières[N° de compte], $B10)
-SUMIFS(
  Données_Financières[Débit],
  Données_Financières[Date], "&gt;="&amp;DATE(T$4,T$5,1),
  Données_Financières[Date], "&lt;"&amp;EDATE(DATE(T$4,T$5,1),1),
  Données_Financières[N° de compte], $B10)</f>
        <v>0</v>
      </c>
      <c r="U10" s="264">
        <f>SUMIFS(
  Données_Financières[Crédit],
  Données_Financières[Date], "&gt;="&amp;DATE(U$4,U$5,1),
  Données_Financières[Date], "&lt;"&amp;EDATE(DATE(U$4,U$5,1),1),
  Données_Financières[N° de compte], $B10)
-SUMIFS(
  Données_Financières[Débit],
  Données_Financières[Date], "&gt;="&amp;DATE(U$4,U$5,1),
  Données_Financières[Date], "&lt;"&amp;EDATE(DATE(U$4,U$5,1),1),
  Données_Financières[N° de compte], $B10)</f>
        <v>0</v>
      </c>
      <c r="V10" s="264">
        <f>SUMIFS(
  Données_Financières[Crédit],
  Données_Financières[Date], "&gt;="&amp;DATE(V$4,V$5,1),
  Données_Financières[Date], "&lt;"&amp;EDATE(DATE(V$4,V$5,1),1),
  Données_Financières[N° de compte], $B10)
-SUMIFS(
  Données_Financières[Débit],
  Données_Financières[Date], "&gt;="&amp;DATE(V$4,V$5,1),
  Données_Financières[Date], "&lt;"&amp;EDATE(DATE(V$4,V$5,1),1),
  Données_Financières[N° de compte], $B10)</f>
        <v>0</v>
      </c>
      <c r="W10" s="264">
        <f>SUMIFS(
  Données_Financières[Crédit],
  Données_Financières[Date], "&gt;="&amp;DATE(W$4,W$5,1),
  Données_Financières[Date], "&lt;"&amp;EDATE(DATE(W$4,W$5,1),1),
  Données_Financières[N° de compte], $B10)
-SUMIFS(
  Données_Financières[Débit],
  Données_Financières[Date], "&gt;="&amp;DATE(W$4,W$5,1),
  Données_Financières[Date], "&lt;"&amp;EDATE(DATE(W$4,W$5,1),1),
  Données_Financières[N° de compte], $B10)</f>
        <v>0</v>
      </c>
      <c r="X10" s="264">
        <f>SUMIFS(
  Données_Financières[Crédit],
  Données_Financières[Date], "&gt;="&amp;DATE(X$4,X$5,1),
  Données_Financières[Date], "&lt;"&amp;EDATE(DATE(X$4,X$5,1),1),
  Données_Financières[N° de compte], $B10)
-SUMIFS(
  Données_Financières[Débit],
  Données_Financières[Date], "&gt;="&amp;DATE(X$4,X$5,1),
  Données_Financières[Date], "&lt;"&amp;EDATE(DATE(X$4,X$5,1),1),
  Données_Financières[N° de compte], $B10)</f>
        <v>0</v>
      </c>
      <c r="Y10" s="264">
        <f>SUMIFS(
  Données_Financières[Crédit],
  Données_Financières[Date], "&gt;="&amp;DATE(Y$4,Y$5,1),
  Données_Financières[Date], "&lt;"&amp;EDATE(DATE(Y$4,Y$5,1),1),
  Données_Financières[N° de compte], $B10)
-SUMIFS(
  Données_Financières[Débit],
  Données_Financières[Date], "&gt;="&amp;DATE(Y$4,Y$5,1),
  Données_Financières[Date], "&lt;"&amp;EDATE(DATE(Y$4,Y$5,1),1),
  Données_Financières[N° de compte], $B10)</f>
        <v>0</v>
      </c>
      <c r="Z10" s="264">
        <f>SUMIFS(
  Données_Financières[Crédit],
  Données_Financières[Date], "&gt;="&amp;DATE(Z$4,Z$5,1),
  Données_Financières[Date], "&lt;"&amp;EDATE(DATE(Z$4,Z$5,1),1),
  Données_Financières[N° de compte], $B10)
-SUMIFS(
  Données_Financières[Débit],
  Données_Financières[Date], "&gt;="&amp;DATE(Z$4,Z$5,1),
  Données_Financières[Date], "&lt;"&amp;EDATE(DATE(Z$4,Z$5,1),1),
  Données_Financières[N° de compte], $B10)</f>
        <v>0</v>
      </c>
      <c r="AA10" s="264">
        <f>SUMIFS(
  Données_Financières[Crédit],
  Données_Financières[Date], "&gt;="&amp;DATE(AA$4,AA$5,1),
  Données_Financières[Date], "&lt;"&amp;EDATE(DATE(AA$4,AA$5,1),1),
  Données_Financières[N° de compte], $B10)
-SUMIFS(
  Données_Financières[Débit],
  Données_Financières[Date], "&gt;="&amp;DATE(AA$4,AA$5,1),
  Données_Financières[Date], "&lt;"&amp;EDATE(DATE(AA$4,AA$5,1),1),
  Données_Financières[N° de compte], $B10)</f>
        <v>0</v>
      </c>
      <c r="AB10" s="264">
        <f>SUMIFS(
  Données_Financières[Crédit],
  Données_Financières[Date], "&gt;="&amp;DATE(AB$4,AB$5,1),
  Données_Financières[Date], "&lt;"&amp;EDATE(DATE(AB$4,AB$5,1),1),
  Données_Financières[N° de compte], $B10)
-SUMIFS(
  Données_Financières[Débit],
  Données_Financières[Date], "&gt;="&amp;DATE(AB$4,AB$5,1),
  Données_Financières[Date], "&lt;"&amp;EDATE(DATE(AB$4,AB$5,1),1),
  Données_Financières[N° de compte], $B10)</f>
        <v>0</v>
      </c>
      <c r="AC10" s="264">
        <f>SUMIFS(
  Données_Financières[Crédit],
  Données_Financières[Date], "&gt;="&amp;DATE(AC$4,AC$5,1),
  Données_Financières[Date], "&lt;"&amp;EDATE(DATE(AC$4,AC$5,1),1),
  Données_Financières[N° de compte], $B10)
-SUMIFS(
  Données_Financières[Débit],
  Données_Financières[Date], "&gt;="&amp;DATE(AC$4,AC$5,1),
  Données_Financières[Date], "&lt;"&amp;EDATE(DATE(AC$4,AC$5,1),1),
  Données_Financières[N° de compte], $B10)</f>
        <v>0</v>
      </c>
      <c r="AD10" s="264">
        <f>SUMIFS(
  Données_Financières[Crédit],
  Données_Financières[Date], "&gt;="&amp;DATE(AD$4,AD$5,1),
  Données_Financières[Date], "&lt;"&amp;EDATE(DATE(AD$4,AD$5,1),1),
  Données_Financières[N° de compte], $B10)
-SUMIFS(
  Données_Financières[Débit],
  Données_Financières[Date], "&gt;="&amp;DATE(AD$4,AD$5,1),
  Données_Financières[Date], "&lt;"&amp;EDATE(DATE(AD$4,AD$5,1),1),
  Données_Financières[N° de compte], $B10)</f>
        <v>0</v>
      </c>
      <c r="AE10" s="264">
        <f>SUMIFS(
  Données_Financières[Crédit],
  Données_Financières[Date], "&gt;="&amp;DATE(AE$4,AE$5,1),
  Données_Financières[Date], "&lt;"&amp;EDATE(DATE(AE$4,AE$5,1),1),
  Données_Financières[N° de compte], $B10)
-SUMIFS(
  Données_Financières[Débit],
  Données_Financières[Date], "&gt;="&amp;DATE(AE$4,AE$5,1),
  Données_Financières[Date], "&lt;"&amp;EDATE(DATE(AE$4,AE$5,1),1),
  Données_Financières[N° de compte], $B10)</f>
        <v>0</v>
      </c>
      <c r="AF10" s="264">
        <f>SUMIFS(
  Données_Financières[Crédit],
  Données_Financières[Date], "&gt;="&amp;DATE(AF$4,AF$5,1),
  Données_Financières[Date], "&lt;"&amp;EDATE(DATE(AF$4,AF$5,1),1),
  Données_Financières[N° de compte], $B10)
-SUMIFS(
  Données_Financières[Débit],
  Données_Financières[Date], "&gt;="&amp;DATE(AF$4,AF$5,1),
  Données_Financières[Date], "&lt;"&amp;EDATE(DATE(AF$4,AF$5,1),1),
  Données_Financières[N° de compte], $B10)</f>
        <v>0</v>
      </c>
      <c r="AG10" s="264">
        <f>SUMIFS(
  Données_Financières[Crédit],
  Données_Financières[Date], "&gt;="&amp;DATE(AG$4,AG$5,1),
  Données_Financières[Date], "&lt;"&amp;EDATE(DATE(AG$4,AG$5,1),1),
  Données_Financières[N° de compte], $B10)
-SUMIFS(
  Données_Financières[Débit],
  Données_Financières[Date], "&gt;="&amp;DATE(AG$4,AG$5,1),
  Données_Financières[Date], "&lt;"&amp;EDATE(DATE(AG$4,AG$5,1),1),
  Données_Financières[N° de compte], $B10)</f>
        <v>0</v>
      </c>
      <c r="AH10" s="264">
        <f>SUMIFS(
  Données_Financières[Crédit],
  Données_Financières[Date], "&gt;="&amp;DATE(AH$4,AH$5,1),
  Données_Financières[Date], "&lt;"&amp;EDATE(DATE(AH$4,AH$5,1),1),
  Données_Financières[N° de compte], $B10)
-SUMIFS(
  Données_Financières[Débit],
  Données_Financières[Date], "&gt;="&amp;DATE(AH$4,AH$5,1),
  Données_Financières[Date], "&lt;"&amp;EDATE(DATE(AH$4,AH$5,1),1),
  Données_Financières[N° de compte], $B10)</f>
        <v>0</v>
      </c>
      <c r="AI10" s="264">
        <f>SUMIFS(
  Données_Financières[Crédit],
  Données_Financières[Date], "&gt;="&amp;DATE(AI$4,AI$5,1),
  Données_Financières[Date], "&lt;"&amp;EDATE(DATE(AI$4,AI$5,1),1),
  Données_Financières[N° de compte], $B10)
-SUMIFS(
  Données_Financières[Débit],
  Données_Financières[Date], "&gt;="&amp;DATE(AI$4,AI$5,1),
  Données_Financières[Date], "&lt;"&amp;EDATE(DATE(AI$4,AI$5,1),1),
  Données_Financières[N° de compte], $B10)</f>
        <v>0</v>
      </c>
    </row>
    <row r="11" spans="1:35" outlineLevel="1" x14ac:dyDescent="0.45">
      <c r="A11" s="244"/>
      <c r="B11" s="2">
        <f>IF(ISBLANK('1. Plan comptable'!A9),"",'1. Plan comptable'!A9)</f>
        <v>3400</v>
      </c>
      <c r="C11" s="2" t="str">
        <f>IF(ISBLANK('1. Plan comptable'!B9),"",'1. Plan comptable'!B9)</f>
        <v>Ventes de prestations</v>
      </c>
      <c r="D11" s="21">
        <f>SUM(L11:W11)</f>
        <v>0</v>
      </c>
      <c r="E11" s="22"/>
      <c r="F11" s="23">
        <f>SUMIFS('2. Prévisionnel'!I11:AF11,'2. Prévisionnel'!I$5:AF$5,'4. Suivi de trésorerie'!G$6,'2. Prévisionnel'!I$6:AF$6,"&lt;="&amp;'4. Suivi de trésorerie'!F$6)</f>
        <v>0</v>
      </c>
      <c r="G11" s="24" t="str">
        <f t="shared" si="0"/>
        <v/>
      </c>
      <c r="H11" s="25"/>
      <c r="I11" s="21">
        <f t="shared" ref="I11:I16" si="2">SUM(X11:AI11)</f>
        <v>0</v>
      </c>
      <c r="J11" s="22"/>
      <c r="L11" s="264">
        <f>SUMIFS(
  Données_Financières[Crédit],
  Données_Financières[Date], "&gt;="&amp;DATE(L$4,L$5,1),
  Données_Financières[Date], "&lt;"&amp;EDATE(DATE(L$4,L$5,1),1),
  Données_Financières[N° de compte], $B11)
-SUMIFS(
  Données_Financières[Débit],
  Données_Financières[Date], "&gt;="&amp;DATE(L$4,L$5,1),
  Données_Financières[Date], "&lt;"&amp;EDATE(DATE(L$4,L$5,1),1),
  Données_Financières[N° de compte], $B11)</f>
        <v>0</v>
      </c>
      <c r="M11" s="264">
        <f>SUMIFS(
  Données_Financières[Crédit],
  Données_Financières[Date], "&gt;="&amp;DATE(M$4,M$5,1),
  Données_Financières[Date], "&lt;"&amp;EDATE(DATE(M$4,M$5,1),1),
  Données_Financières[N° de compte], $B11)
-SUMIFS(
  Données_Financières[Débit],
  Données_Financières[Date], "&gt;="&amp;DATE(M$4,M$5,1),
  Données_Financières[Date], "&lt;"&amp;EDATE(DATE(M$4,M$5,1),1),
  Données_Financières[N° de compte], $B11)</f>
        <v>0</v>
      </c>
      <c r="N11" s="264">
        <f>SUMIFS(
  Données_Financières[Crédit],
  Données_Financières[Date], "&gt;="&amp;DATE(N$4,N$5,1),
  Données_Financières[Date], "&lt;"&amp;EDATE(DATE(N$4,N$5,1),1),
  Données_Financières[N° de compte], $B11)
-SUMIFS(
  Données_Financières[Débit],
  Données_Financières[Date], "&gt;="&amp;DATE(N$4,N$5,1),
  Données_Financières[Date], "&lt;"&amp;EDATE(DATE(N$4,N$5,1),1),
  Données_Financières[N° de compte], $B11)</f>
        <v>0</v>
      </c>
      <c r="O11" s="264">
        <f>SUMIFS(
  Données_Financières[Crédit],
  Données_Financières[Date], "&gt;="&amp;DATE(O$4,O$5,1),
  Données_Financières[Date], "&lt;"&amp;EDATE(DATE(O$4,O$5,1),1),
  Données_Financières[N° de compte], $B11)
-SUMIFS(
  Données_Financières[Débit],
  Données_Financières[Date], "&gt;="&amp;DATE(O$4,O$5,1),
  Données_Financières[Date], "&lt;"&amp;EDATE(DATE(O$4,O$5,1),1),
  Données_Financières[N° de compte], $B11)</f>
        <v>0</v>
      </c>
      <c r="P11" s="264">
        <f>SUMIFS(
  Données_Financières[Crédit],
  Données_Financières[Date], "&gt;="&amp;DATE(P$4,P$5,1),
  Données_Financières[Date], "&lt;"&amp;EDATE(DATE(P$4,P$5,1),1),
  Données_Financières[N° de compte], $B11)
-SUMIFS(
  Données_Financières[Débit],
  Données_Financières[Date], "&gt;="&amp;DATE(P$4,P$5,1),
  Données_Financières[Date], "&lt;"&amp;EDATE(DATE(P$4,P$5,1),1),
  Données_Financières[N° de compte], $B11)</f>
        <v>0</v>
      </c>
      <c r="Q11" s="264">
        <f>SUMIFS(
  Données_Financières[Crédit],
  Données_Financières[Date], "&gt;="&amp;DATE(Q$4,Q$5,1),
  Données_Financières[Date], "&lt;"&amp;EDATE(DATE(Q$4,Q$5,1),1),
  Données_Financières[N° de compte], $B11)
-SUMIFS(
  Données_Financières[Débit],
  Données_Financières[Date], "&gt;="&amp;DATE(Q$4,Q$5,1),
  Données_Financières[Date], "&lt;"&amp;EDATE(DATE(Q$4,Q$5,1),1),
  Données_Financières[N° de compte], $B11)</f>
        <v>0</v>
      </c>
      <c r="R11" s="264">
        <f>SUMIFS(
  Données_Financières[Crédit],
  Données_Financières[Date], "&gt;="&amp;DATE(R$4,R$5,1),
  Données_Financières[Date], "&lt;"&amp;EDATE(DATE(R$4,R$5,1),1),
  Données_Financières[N° de compte], $B11)
-SUMIFS(
  Données_Financières[Débit],
  Données_Financières[Date], "&gt;="&amp;DATE(R$4,R$5,1),
  Données_Financières[Date], "&lt;"&amp;EDATE(DATE(R$4,R$5,1),1),
  Données_Financières[N° de compte], $B11)</f>
        <v>0</v>
      </c>
      <c r="S11" s="264">
        <f>SUMIFS(
  Données_Financières[Crédit],
  Données_Financières[Date], "&gt;="&amp;DATE(S$4,S$5,1),
  Données_Financières[Date], "&lt;"&amp;EDATE(DATE(S$4,S$5,1),1),
  Données_Financières[N° de compte], $B11)
-SUMIFS(
  Données_Financières[Débit],
  Données_Financières[Date], "&gt;="&amp;DATE(S$4,S$5,1),
  Données_Financières[Date], "&lt;"&amp;EDATE(DATE(S$4,S$5,1),1),
  Données_Financières[N° de compte], $B11)</f>
        <v>0</v>
      </c>
      <c r="T11" s="264">
        <f>SUMIFS(
  Données_Financières[Crédit],
  Données_Financières[Date], "&gt;="&amp;DATE(T$4,T$5,1),
  Données_Financières[Date], "&lt;"&amp;EDATE(DATE(T$4,T$5,1),1),
  Données_Financières[N° de compte], $B11)
-SUMIFS(
  Données_Financières[Débit],
  Données_Financières[Date], "&gt;="&amp;DATE(T$4,T$5,1),
  Données_Financières[Date], "&lt;"&amp;EDATE(DATE(T$4,T$5,1),1),
  Données_Financières[N° de compte], $B11)</f>
        <v>0</v>
      </c>
      <c r="U11" s="264">
        <f>SUMIFS(
  Données_Financières[Crédit],
  Données_Financières[Date], "&gt;="&amp;DATE(U$4,U$5,1),
  Données_Financières[Date], "&lt;"&amp;EDATE(DATE(U$4,U$5,1),1),
  Données_Financières[N° de compte], $B11)
-SUMIFS(
  Données_Financières[Débit],
  Données_Financières[Date], "&gt;="&amp;DATE(U$4,U$5,1),
  Données_Financières[Date], "&lt;"&amp;EDATE(DATE(U$4,U$5,1),1),
  Données_Financières[N° de compte], $B11)</f>
        <v>0</v>
      </c>
      <c r="V11" s="264">
        <f>SUMIFS(
  Données_Financières[Crédit],
  Données_Financières[Date], "&gt;="&amp;DATE(V$4,V$5,1),
  Données_Financières[Date], "&lt;"&amp;EDATE(DATE(V$4,V$5,1),1),
  Données_Financières[N° de compte], $B11)
-SUMIFS(
  Données_Financières[Débit],
  Données_Financières[Date], "&gt;="&amp;DATE(V$4,V$5,1),
  Données_Financières[Date], "&lt;"&amp;EDATE(DATE(V$4,V$5,1),1),
  Données_Financières[N° de compte], $B11)</f>
        <v>0</v>
      </c>
      <c r="W11" s="264">
        <f>SUMIFS(
  Données_Financières[Crédit],
  Données_Financières[Date], "&gt;="&amp;DATE(W$4,W$5,1),
  Données_Financières[Date], "&lt;"&amp;EDATE(DATE(W$4,W$5,1),1),
  Données_Financières[N° de compte], $B11)
-SUMIFS(
  Données_Financières[Débit],
  Données_Financières[Date], "&gt;="&amp;DATE(W$4,W$5,1),
  Données_Financières[Date], "&lt;"&amp;EDATE(DATE(W$4,W$5,1),1),
  Données_Financières[N° de compte], $B11)</f>
        <v>0</v>
      </c>
      <c r="X11" s="264">
        <f>SUMIFS(
  Données_Financières[Crédit],
  Données_Financières[Date], "&gt;="&amp;DATE(X$4,X$5,1),
  Données_Financières[Date], "&lt;"&amp;EDATE(DATE(X$4,X$5,1),1),
  Données_Financières[N° de compte], $B11)
-SUMIFS(
  Données_Financières[Débit],
  Données_Financières[Date], "&gt;="&amp;DATE(X$4,X$5,1),
  Données_Financières[Date], "&lt;"&amp;EDATE(DATE(X$4,X$5,1),1),
  Données_Financières[N° de compte], $B11)</f>
        <v>0</v>
      </c>
      <c r="Y11" s="264">
        <f>SUMIFS(
  Données_Financières[Crédit],
  Données_Financières[Date], "&gt;="&amp;DATE(Y$4,Y$5,1),
  Données_Financières[Date], "&lt;"&amp;EDATE(DATE(Y$4,Y$5,1),1),
  Données_Financières[N° de compte], $B11)
-SUMIFS(
  Données_Financières[Débit],
  Données_Financières[Date], "&gt;="&amp;DATE(Y$4,Y$5,1),
  Données_Financières[Date], "&lt;"&amp;EDATE(DATE(Y$4,Y$5,1),1),
  Données_Financières[N° de compte], $B11)</f>
        <v>0</v>
      </c>
      <c r="Z11" s="264">
        <f>SUMIFS(
  Données_Financières[Crédit],
  Données_Financières[Date], "&gt;="&amp;DATE(Z$4,Z$5,1),
  Données_Financières[Date], "&lt;"&amp;EDATE(DATE(Z$4,Z$5,1),1),
  Données_Financières[N° de compte], $B11)
-SUMIFS(
  Données_Financières[Débit],
  Données_Financières[Date], "&gt;="&amp;DATE(Z$4,Z$5,1),
  Données_Financières[Date], "&lt;"&amp;EDATE(DATE(Z$4,Z$5,1),1),
  Données_Financières[N° de compte], $B11)</f>
        <v>0</v>
      </c>
      <c r="AA11" s="264">
        <f>SUMIFS(
  Données_Financières[Crédit],
  Données_Financières[Date], "&gt;="&amp;DATE(AA$4,AA$5,1),
  Données_Financières[Date], "&lt;"&amp;EDATE(DATE(AA$4,AA$5,1),1),
  Données_Financières[N° de compte], $B11)
-SUMIFS(
  Données_Financières[Débit],
  Données_Financières[Date], "&gt;="&amp;DATE(AA$4,AA$5,1),
  Données_Financières[Date], "&lt;"&amp;EDATE(DATE(AA$4,AA$5,1),1),
  Données_Financières[N° de compte], $B11)</f>
        <v>0</v>
      </c>
      <c r="AB11" s="264">
        <f>SUMIFS(
  Données_Financières[Crédit],
  Données_Financières[Date], "&gt;="&amp;DATE(AB$4,AB$5,1),
  Données_Financières[Date], "&lt;"&amp;EDATE(DATE(AB$4,AB$5,1),1),
  Données_Financières[N° de compte], $B11)
-SUMIFS(
  Données_Financières[Débit],
  Données_Financières[Date], "&gt;="&amp;DATE(AB$4,AB$5,1),
  Données_Financières[Date], "&lt;"&amp;EDATE(DATE(AB$4,AB$5,1),1),
  Données_Financières[N° de compte], $B11)</f>
        <v>0</v>
      </c>
      <c r="AC11" s="264">
        <f>SUMIFS(
  Données_Financières[Crédit],
  Données_Financières[Date], "&gt;="&amp;DATE(AC$4,AC$5,1),
  Données_Financières[Date], "&lt;"&amp;EDATE(DATE(AC$4,AC$5,1),1),
  Données_Financières[N° de compte], $B11)
-SUMIFS(
  Données_Financières[Débit],
  Données_Financières[Date], "&gt;="&amp;DATE(AC$4,AC$5,1),
  Données_Financières[Date], "&lt;"&amp;EDATE(DATE(AC$4,AC$5,1),1),
  Données_Financières[N° de compte], $B11)</f>
        <v>0</v>
      </c>
      <c r="AD11" s="264">
        <f>SUMIFS(
  Données_Financières[Crédit],
  Données_Financières[Date], "&gt;="&amp;DATE(AD$4,AD$5,1),
  Données_Financières[Date], "&lt;"&amp;EDATE(DATE(AD$4,AD$5,1),1),
  Données_Financières[N° de compte], $B11)
-SUMIFS(
  Données_Financières[Débit],
  Données_Financières[Date], "&gt;="&amp;DATE(AD$4,AD$5,1),
  Données_Financières[Date], "&lt;"&amp;EDATE(DATE(AD$4,AD$5,1),1),
  Données_Financières[N° de compte], $B11)</f>
        <v>0</v>
      </c>
      <c r="AE11" s="264">
        <f>SUMIFS(
  Données_Financières[Crédit],
  Données_Financières[Date], "&gt;="&amp;DATE(AE$4,AE$5,1),
  Données_Financières[Date], "&lt;"&amp;EDATE(DATE(AE$4,AE$5,1),1),
  Données_Financières[N° de compte], $B11)
-SUMIFS(
  Données_Financières[Débit],
  Données_Financières[Date], "&gt;="&amp;DATE(AE$4,AE$5,1),
  Données_Financières[Date], "&lt;"&amp;EDATE(DATE(AE$4,AE$5,1),1),
  Données_Financières[N° de compte], $B11)</f>
        <v>0</v>
      </c>
      <c r="AF11" s="264">
        <f>SUMIFS(
  Données_Financières[Crédit],
  Données_Financières[Date], "&gt;="&amp;DATE(AF$4,AF$5,1),
  Données_Financières[Date], "&lt;"&amp;EDATE(DATE(AF$4,AF$5,1),1),
  Données_Financières[N° de compte], $B11)
-SUMIFS(
  Données_Financières[Débit],
  Données_Financières[Date], "&gt;="&amp;DATE(AF$4,AF$5,1),
  Données_Financières[Date], "&lt;"&amp;EDATE(DATE(AF$4,AF$5,1),1),
  Données_Financières[N° de compte], $B11)</f>
        <v>0</v>
      </c>
      <c r="AG11" s="264">
        <f>SUMIFS(
  Données_Financières[Crédit],
  Données_Financières[Date], "&gt;="&amp;DATE(AG$4,AG$5,1),
  Données_Financières[Date], "&lt;"&amp;EDATE(DATE(AG$4,AG$5,1),1),
  Données_Financières[N° de compte], $B11)
-SUMIFS(
  Données_Financières[Débit],
  Données_Financières[Date], "&gt;="&amp;DATE(AG$4,AG$5,1),
  Données_Financières[Date], "&lt;"&amp;EDATE(DATE(AG$4,AG$5,1),1),
  Données_Financières[N° de compte], $B11)</f>
        <v>0</v>
      </c>
      <c r="AH11" s="264">
        <f>SUMIFS(
  Données_Financières[Crédit],
  Données_Financières[Date], "&gt;="&amp;DATE(AH$4,AH$5,1),
  Données_Financières[Date], "&lt;"&amp;EDATE(DATE(AH$4,AH$5,1),1),
  Données_Financières[N° de compte], $B11)
-SUMIFS(
  Données_Financières[Débit],
  Données_Financières[Date], "&gt;="&amp;DATE(AH$4,AH$5,1),
  Données_Financières[Date], "&lt;"&amp;EDATE(DATE(AH$4,AH$5,1),1),
  Données_Financières[N° de compte], $B11)</f>
        <v>0</v>
      </c>
      <c r="AI11" s="264">
        <f>SUMIFS(
  Données_Financières[Crédit],
  Données_Financières[Date], "&gt;="&amp;DATE(AI$4,AI$5,1),
  Données_Financières[Date], "&lt;"&amp;EDATE(DATE(AI$4,AI$5,1),1),
  Données_Financières[N° de compte], $B11)
-SUMIFS(
  Données_Financières[Débit],
  Données_Financières[Date], "&gt;="&amp;DATE(AI$4,AI$5,1),
  Données_Financières[Date], "&lt;"&amp;EDATE(DATE(AI$4,AI$5,1),1),
  Données_Financières[N° de compte], $B11)</f>
        <v>0</v>
      </c>
    </row>
    <row r="12" spans="1:35" outlineLevel="1" x14ac:dyDescent="0.45">
      <c r="A12" s="244"/>
      <c r="B12" s="2">
        <f>IF(ISBLANK('1. Plan comptable'!A10),"",'1. Plan comptable'!A10)</f>
        <v>3600</v>
      </c>
      <c r="C12" s="2" t="str">
        <f>IF(ISBLANK('1. Plan comptable'!B10),"",'1. Plan comptable'!B10)</f>
        <v>Autres ventes et prestations</v>
      </c>
      <c r="D12" s="21">
        <f t="shared" ref="D12:D15" si="3">SUM(L12:W12)</f>
        <v>0</v>
      </c>
      <c r="E12" s="22"/>
      <c r="F12" s="23">
        <f>SUMIFS('2. Prévisionnel'!I12:AF12,'2. Prévisionnel'!I$5:AF$5,'4. Suivi de trésorerie'!G$6,'2. Prévisionnel'!I$6:AF$6,"&lt;="&amp;'4. Suivi de trésorerie'!F$6)</f>
        <v>0</v>
      </c>
      <c r="G12" s="24" t="str">
        <f t="shared" si="0"/>
        <v/>
      </c>
      <c r="H12" s="25"/>
      <c r="I12" s="21">
        <f>SUM(X12:AI12)</f>
        <v>0</v>
      </c>
      <c r="J12" s="22"/>
      <c r="L12" s="264">
        <f>SUMIFS(
  Données_Financières[Crédit],
  Données_Financières[Date], "&gt;="&amp;DATE(L$4,L$5,1),
  Données_Financières[Date], "&lt;"&amp;EDATE(DATE(L$4,L$5,1),1),
  Données_Financières[N° de compte], $B12)
-SUMIFS(
  Données_Financières[Débit],
  Données_Financières[Date], "&gt;="&amp;DATE(L$4,L$5,1),
  Données_Financières[Date], "&lt;"&amp;EDATE(DATE(L$4,L$5,1),1),
  Données_Financières[N° de compte], $B12)</f>
        <v>0</v>
      </c>
      <c r="M12" s="264">
        <f>SUMIFS(
  Données_Financières[Crédit],
  Données_Financières[Date], "&gt;="&amp;DATE(M$4,M$5,1),
  Données_Financières[Date], "&lt;"&amp;EDATE(DATE(M$4,M$5,1),1),
  Données_Financières[N° de compte], $B12)
-SUMIFS(
  Données_Financières[Débit],
  Données_Financières[Date], "&gt;="&amp;DATE(M$4,M$5,1),
  Données_Financières[Date], "&lt;"&amp;EDATE(DATE(M$4,M$5,1),1),
  Données_Financières[N° de compte], $B12)</f>
        <v>0</v>
      </c>
      <c r="N12" s="264">
        <f>SUMIFS(
  Données_Financières[Crédit],
  Données_Financières[Date], "&gt;="&amp;DATE(N$4,N$5,1),
  Données_Financières[Date], "&lt;"&amp;EDATE(DATE(N$4,N$5,1),1),
  Données_Financières[N° de compte], $B12)
-SUMIFS(
  Données_Financières[Débit],
  Données_Financières[Date], "&gt;="&amp;DATE(N$4,N$5,1),
  Données_Financières[Date], "&lt;"&amp;EDATE(DATE(N$4,N$5,1),1),
  Données_Financières[N° de compte], $B12)</f>
        <v>0</v>
      </c>
      <c r="O12" s="264">
        <f>SUMIFS(
  Données_Financières[Crédit],
  Données_Financières[Date], "&gt;="&amp;DATE(O$4,O$5,1),
  Données_Financières[Date], "&lt;"&amp;EDATE(DATE(O$4,O$5,1),1),
  Données_Financières[N° de compte], $B12)
-SUMIFS(
  Données_Financières[Débit],
  Données_Financières[Date], "&gt;="&amp;DATE(O$4,O$5,1),
  Données_Financières[Date], "&lt;"&amp;EDATE(DATE(O$4,O$5,1),1),
  Données_Financières[N° de compte], $B12)</f>
        <v>0</v>
      </c>
      <c r="P12" s="264">
        <f>SUMIFS(
  Données_Financières[Crédit],
  Données_Financières[Date], "&gt;="&amp;DATE(P$4,P$5,1),
  Données_Financières[Date], "&lt;"&amp;EDATE(DATE(P$4,P$5,1),1),
  Données_Financières[N° de compte], $B12)
-SUMIFS(
  Données_Financières[Débit],
  Données_Financières[Date], "&gt;="&amp;DATE(P$4,P$5,1),
  Données_Financières[Date], "&lt;"&amp;EDATE(DATE(P$4,P$5,1),1),
  Données_Financières[N° de compte], $B12)</f>
        <v>0</v>
      </c>
      <c r="Q12" s="264">
        <f>SUMIFS(
  Données_Financières[Crédit],
  Données_Financières[Date], "&gt;="&amp;DATE(Q$4,Q$5,1),
  Données_Financières[Date], "&lt;"&amp;EDATE(DATE(Q$4,Q$5,1),1),
  Données_Financières[N° de compte], $B12)
-SUMIFS(
  Données_Financières[Débit],
  Données_Financières[Date], "&gt;="&amp;DATE(Q$4,Q$5,1),
  Données_Financières[Date], "&lt;"&amp;EDATE(DATE(Q$4,Q$5,1),1),
  Données_Financières[N° de compte], $B12)</f>
        <v>0</v>
      </c>
      <c r="R12" s="264">
        <f>SUMIFS(
  Données_Financières[Crédit],
  Données_Financières[Date], "&gt;="&amp;DATE(R$4,R$5,1),
  Données_Financières[Date], "&lt;"&amp;EDATE(DATE(R$4,R$5,1),1),
  Données_Financières[N° de compte], $B12)
-SUMIFS(
  Données_Financières[Débit],
  Données_Financières[Date], "&gt;="&amp;DATE(R$4,R$5,1),
  Données_Financières[Date], "&lt;"&amp;EDATE(DATE(R$4,R$5,1),1),
  Données_Financières[N° de compte], $B12)</f>
        <v>0</v>
      </c>
      <c r="S12" s="264">
        <f>SUMIFS(
  Données_Financières[Crédit],
  Données_Financières[Date], "&gt;="&amp;DATE(S$4,S$5,1),
  Données_Financières[Date], "&lt;"&amp;EDATE(DATE(S$4,S$5,1),1),
  Données_Financières[N° de compte], $B12)
-SUMIFS(
  Données_Financières[Débit],
  Données_Financières[Date], "&gt;="&amp;DATE(S$4,S$5,1),
  Données_Financières[Date], "&lt;"&amp;EDATE(DATE(S$4,S$5,1),1),
  Données_Financières[N° de compte], $B12)</f>
        <v>0</v>
      </c>
      <c r="T12" s="264">
        <f>SUMIFS(
  Données_Financières[Crédit],
  Données_Financières[Date], "&gt;="&amp;DATE(T$4,T$5,1),
  Données_Financières[Date], "&lt;"&amp;EDATE(DATE(T$4,T$5,1),1),
  Données_Financières[N° de compte], $B12)
-SUMIFS(
  Données_Financières[Débit],
  Données_Financières[Date], "&gt;="&amp;DATE(T$4,T$5,1),
  Données_Financières[Date], "&lt;"&amp;EDATE(DATE(T$4,T$5,1),1),
  Données_Financières[N° de compte], $B12)</f>
        <v>0</v>
      </c>
      <c r="U12" s="264">
        <f>SUMIFS(
  Données_Financières[Crédit],
  Données_Financières[Date], "&gt;="&amp;DATE(U$4,U$5,1),
  Données_Financières[Date], "&lt;"&amp;EDATE(DATE(U$4,U$5,1),1),
  Données_Financières[N° de compte], $B12)
-SUMIFS(
  Données_Financières[Débit],
  Données_Financières[Date], "&gt;="&amp;DATE(U$4,U$5,1),
  Données_Financières[Date], "&lt;"&amp;EDATE(DATE(U$4,U$5,1),1),
  Données_Financières[N° de compte], $B12)</f>
        <v>0</v>
      </c>
      <c r="V12" s="264">
        <f>SUMIFS(
  Données_Financières[Crédit],
  Données_Financières[Date], "&gt;="&amp;DATE(V$4,V$5,1),
  Données_Financières[Date], "&lt;"&amp;EDATE(DATE(V$4,V$5,1),1),
  Données_Financières[N° de compte], $B12)
-SUMIFS(
  Données_Financières[Débit],
  Données_Financières[Date], "&gt;="&amp;DATE(V$4,V$5,1),
  Données_Financières[Date], "&lt;"&amp;EDATE(DATE(V$4,V$5,1),1),
  Données_Financières[N° de compte], $B12)</f>
        <v>0</v>
      </c>
      <c r="W12" s="264">
        <f>SUMIFS(
  Données_Financières[Crédit],
  Données_Financières[Date], "&gt;="&amp;DATE(W$4,W$5,1),
  Données_Financières[Date], "&lt;"&amp;EDATE(DATE(W$4,W$5,1),1),
  Données_Financières[N° de compte], $B12)
-SUMIFS(
  Données_Financières[Débit],
  Données_Financières[Date], "&gt;="&amp;DATE(W$4,W$5,1),
  Données_Financières[Date], "&lt;"&amp;EDATE(DATE(W$4,W$5,1),1),
  Données_Financières[N° de compte], $B12)</f>
        <v>0</v>
      </c>
      <c r="X12" s="264">
        <f>SUMIFS(
  Données_Financières[Crédit],
  Données_Financières[Date], "&gt;="&amp;DATE(X$4,X$5,1),
  Données_Financières[Date], "&lt;"&amp;EDATE(DATE(X$4,X$5,1),1),
  Données_Financières[N° de compte], $B12)
-SUMIFS(
  Données_Financières[Débit],
  Données_Financières[Date], "&gt;="&amp;DATE(X$4,X$5,1),
  Données_Financières[Date], "&lt;"&amp;EDATE(DATE(X$4,X$5,1),1),
  Données_Financières[N° de compte], $B12)</f>
        <v>0</v>
      </c>
      <c r="Y12" s="264">
        <f>SUMIFS(
  Données_Financières[Crédit],
  Données_Financières[Date], "&gt;="&amp;DATE(Y$4,Y$5,1),
  Données_Financières[Date], "&lt;"&amp;EDATE(DATE(Y$4,Y$5,1),1),
  Données_Financières[N° de compte], $B12)
-SUMIFS(
  Données_Financières[Débit],
  Données_Financières[Date], "&gt;="&amp;DATE(Y$4,Y$5,1),
  Données_Financières[Date], "&lt;"&amp;EDATE(DATE(Y$4,Y$5,1),1),
  Données_Financières[N° de compte], $B12)</f>
        <v>0</v>
      </c>
      <c r="Z12" s="264">
        <f>SUMIFS(
  Données_Financières[Crédit],
  Données_Financières[Date], "&gt;="&amp;DATE(Z$4,Z$5,1),
  Données_Financières[Date], "&lt;"&amp;EDATE(DATE(Z$4,Z$5,1),1),
  Données_Financières[N° de compte], $B12)
-SUMIFS(
  Données_Financières[Débit],
  Données_Financières[Date], "&gt;="&amp;DATE(Z$4,Z$5,1),
  Données_Financières[Date], "&lt;"&amp;EDATE(DATE(Z$4,Z$5,1),1),
  Données_Financières[N° de compte], $B12)</f>
        <v>0</v>
      </c>
      <c r="AA12" s="264">
        <f>SUMIFS(
  Données_Financières[Crédit],
  Données_Financières[Date], "&gt;="&amp;DATE(AA$4,AA$5,1),
  Données_Financières[Date], "&lt;"&amp;EDATE(DATE(AA$4,AA$5,1),1),
  Données_Financières[N° de compte], $B12)
-SUMIFS(
  Données_Financières[Débit],
  Données_Financières[Date], "&gt;="&amp;DATE(AA$4,AA$5,1),
  Données_Financières[Date], "&lt;"&amp;EDATE(DATE(AA$4,AA$5,1),1),
  Données_Financières[N° de compte], $B12)</f>
        <v>0</v>
      </c>
      <c r="AB12" s="264">
        <f>SUMIFS(
  Données_Financières[Crédit],
  Données_Financières[Date], "&gt;="&amp;DATE(AB$4,AB$5,1),
  Données_Financières[Date], "&lt;"&amp;EDATE(DATE(AB$4,AB$5,1),1),
  Données_Financières[N° de compte], $B12)
-SUMIFS(
  Données_Financières[Débit],
  Données_Financières[Date], "&gt;="&amp;DATE(AB$4,AB$5,1),
  Données_Financières[Date], "&lt;"&amp;EDATE(DATE(AB$4,AB$5,1),1),
  Données_Financières[N° de compte], $B12)</f>
        <v>0</v>
      </c>
      <c r="AC12" s="264">
        <f>SUMIFS(
  Données_Financières[Crédit],
  Données_Financières[Date], "&gt;="&amp;DATE(AC$4,AC$5,1),
  Données_Financières[Date], "&lt;"&amp;EDATE(DATE(AC$4,AC$5,1),1),
  Données_Financières[N° de compte], $B12)
-SUMIFS(
  Données_Financières[Débit],
  Données_Financières[Date], "&gt;="&amp;DATE(AC$4,AC$5,1),
  Données_Financières[Date], "&lt;"&amp;EDATE(DATE(AC$4,AC$5,1),1),
  Données_Financières[N° de compte], $B12)</f>
        <v>0</v>
      </c>
      <c r="AD12" s="264">
        <f>SUMIFS(
  Données_Financières[Crédit],
  Données_Financières[Date], "&gt;="&amp;DATE(AD$4,AD$5,1),
  Données_Financières[Date], "&lt;"&amp;EDATE(DATE(AD$4,AD$5,1),1),
  Données_Financières[N° de compte], $B12)
-SUMIFS(
  Données_Financières[Débit],
  Données_Financières[Date], "&gt;="&amp;DATE(AD$4,AD$5,1),
  Données_Financières[Date], "&lt;"&amp;EDATE(DATE(AD$4,AD$5,1),1),
  Données_Financières[N° de compte], $B12)</f>
        <v>0</v>
      </c>
      <c r="AE12" s="264">
        <f>SUMIFS(
  Données_Financières[Crédit],
  Données_Financières[Date], "&gt;="&amp;DATE(AE$4,AE$5,1),
  Données_Financières[Date], "&lt;"&amp;EDATE(DATE(AE$4,AE$5,1),1),
  Données_Financières[N° de compte], $B12)
-SUMIFS(
  Données_Financières[Débit],
  Données_Financières[Date], "&gt;="&amp;DATE(AE$4,AE$5,1),
  Données_Financières[Date], "&lt;"&amp;EDATE(DATE(AE$4,AE$5,1),1),
  Données_Financières[N° de compte], $B12)</f>
        <v>0</v>
      </c>
      <c r="AF12" s="264">
        <f>SUMIFS(
  Données_Financières[Crédit],
  Données_Financières[Date], "&gt;="&amp;DATE(AF$4,AF$5,1),
  Données_Financières[Date], "&lt;"&amp;EDATE(DATE(AF$4,AF$5,1),1),
  Données_Financières[N° de compte], $B12)
-SUMIFS(
  Données_Financières[Débit],
  Données_Financières[Date], "&gt;="&amp;DATE(AF$4,AF$5,1),
  Données_Financières[Date], "&lt;"&amp;EDATE(DATE(AF$4,AF$5,1),1),
  Données_Financières[N° de compte], $B12)</f>
        <v>0</v>
      </c>
      <c r="AG12" s="264">
        <f>SUMIFS(
  Données_Financières[Crédit],
  Données_Financières[Date], "&gt;="&amp;DATE(AG$4,AG$5,1),
  Données_Financières[Date], "&lt;"&amp;EDATE(DATE(AG$4,AG$5,1),1),
  Données_Financières[N° de compte], $B12)
-SUMIFS(
  Données_Financières[Débit],
  Données_Financières[Date], "&gt;="&amp;DATE(AG$4,AG$5,1),
  Données_Financières[Date], "&lt;"&amp;EDATE(DATE(AG$4,AG$5,1),1),
  Données_Financières[N° de compte], $B12)</f>
        <v>0</v>
      </c>
      <c r="AH12" s="264">
        <f>SUMIFS(
  Données_Financières[Crédit],
  Données_Financières[Date], "&gt;="&amp;DATE(AH$4,AH$5,1),
  Données_Financières[Date], "&lt;"&amp;EDATE(DATE(AH$4,AH$5,1),1),
  Données_Financières[N° de compte], $B12)
-SUMIFS(
  Données_Financières[Débit],
  Données_Financières[Date], "&gt;="&amp;DATE(AH$4,AH$5,1),
  Données_Financières[Date], "&lt;"&amp;EDATE(DATE(AH$4,AH$5,1),1),
  Données_Financières[N° de compte], $B12)</f>
        <v>0</v>
      </c>
      <c r="AI12" s="264">
        <f>SUMIFS(
  Données_Financières[Crédit],
  Données_Financières[Date], "&gt;="&amp;DATE(AI$4,AI$5,1),
  Données_Financières[Date], "&lt;"&amp;EDATE(DATE(AI$4,AI$5,1),1),
  Données_Financières[N° de compte], $B12)
-SUMIFS(
  Données_Financières[Débit],
  Données_Financières[Date], "&gt;="&amp;DATE(AI$4,AI$5,1),
  Données_Financières[Date], "&lt;"&amp;EDATE(DATE(AI$4,AI$5,1),1),
  Données_Financières[N° de compte], $B12)</f>
        <v>0</v>
      </c>
    </row>
    <row r="13" spans="1:35" outlineLevel="1" x14ac:dyDescent="0.45">
      <c r="A13" s="244"/>
      <c r="B13" s="2" t="str">
        <f>IF(ISBLANK('1. Plan comptable'!A11),"",'1. Plan comptable'!A11)</f>
        <v/>
      </c>
      <c r="C13" s="2" t="str">
        <f>IF(ISBLANK('1. Plan comptable'!B11),"",'1. Plan comptable'!B11)</f>
        <v/>
      </c>
      <c r="D13" s="21">
        <f>SUM(L13:W13)</f>
        <v>0</v>
      </c>
      <c r="E13" s="22"/>
      <c r="F13" s="23">
        <f>SUMIFS('2. Prévisionnel'!I13:AF13,'2. Prévisionnel'!I$5:AF$5,'4. Suivi de trésorerie'!G$6,'2. Prévisionnel'!I$6:AF$6,"&lt;="&amp;'4. Suivi de trésorerie'!F$6)</f>
        <v>0</v>
      </c>
      <c r="G13" s="24" t="str">
        <f t="shared" si="0"/>
        <v/>
      </c>
      <c r="H13" s="25"/>
      <c r="I13" s="21">
        <f t="shared" si="2"/>
        <v>0</v>
      </c>
      <c r="J13" s="22"/>
      <c r="L13" s="264">
        <f>SUMIFS(
  Données_Financières[Crédit],
  Données_Financières[Date], "&gt;="&amp;DATE(L$4,L$5,1),
  Données_Financières[Date], "&lt;"&amp;EDATE(DATE(L$4,L$5,1),1),
  Données_Financières[N° de compte], $B13)
-SUMIFS(
  Données_Financières[Débit],
  Données_Financières[Date], "&gt;="&amp;DATE(L$4,L$5,1),
  Données_Financières[Date], "&lt;"&amp;EDATE(DATE(L$4,L$5,1),1),
  Données_Financières[N° de compte], $B13)</f>
        <v>0</v>
      </c>
      <c r="M13" s="264">
        <f>SUMIFS(
  Données_Financières[Crédit],
  Données_Financières[Date], "&gt;="&amp;DATE(M$4,M$5,1),
  Données_Financières[Date], "&lt;"&amp;EDATE(DATE(M$4,M$5,1),1),
  Données_Financières[N° de compte], $B13)
-SUMIFS(
  Données_Financières[Débit],
  Données_Financières[Date], "&gt;="&amp;DATE(M$4,M$5,1),
  Données_Financières[Date], "&lt;"&amp;EDATE(DATE(M$4,M$5,1),1),
  Données_Financières[N° de compte], $B13)</f>
        <v>0</v>
      </c>
      <c r="N13" s="264">
        <f>SUMIFS(
  Données_Financières[Crédit],
  Données_Financières[Date], "&gt;="&amp;DATE(N$4,N$5,1),
  Données_Financières[Date], "&lt;"&amp;EDATE(DATE(N$4,N$5,1),1),
  Données_Financières[N° de compte], $B13)
-SUMIFS(
  Données_Financières[Débit],
  Données_Financières[Date], "&gt;="&amp;DATE(N$4,N$5,1),
  Données_Financières[Date], "&lt;"&amp;EDATE(DATE(N$4,N$5,1),1),
  Données_Financières[N° de compte], $B13)</f>
        <v>0</v>
      </c>
      <c r="O13" s="264">
        <f>SUMIFS(
  Données_Financières[Crédit],
  Données_Financières[Date], "&gt;="&amp;DATE(O$4,O$5,1),
  Données_Financières[Date], "&lt;"&amp;EDATE(DATE(O$4,O$5,1),1),
  Données_Financières[N° de compte], $B13)
-SUMIFS(
  Données_Financières[Débit],
  Données_Financières[Date], "&gt;="&amp;DATE(O$4,O$5,1),
  Données_Financières[Date], "&lt;"&amp;EDATE(DATE(O$4,O$5,1),1),
  Données_Financières[N° de compte], $B13)</f>
        <v>0</v>
      </c>
      <c r="P13" s="264">
        <f>SUMIFS(
  Données_Financières[Crédit],
  Données_Financières[Date], "&gt;="&amp;DATE(P$4,P$5,1),
  Données_Financières[Date], "&lt;"&amp;EDATE(DATE(P$4,P$5,1),1),
  Données_Financières[N° de compte], $B13)
-SUMIFS(
  Données_Financières[Débit],
  Données_Financières[Date], "&gt;="&amp;DATE(P$4,P$5,1),
  Données_Financières[Date], "&lt;"&amp;EDATE(DATE(P$4,P$5,1),1),
  Données_Financières[N° de compte], $B13)</f>
        <v>0</v>
      </c>
      <c r="Q13" s="264">
        <f>SUMIFS(
  Données_Financières[Crédit],
  Données_Financières[Date], "&gt;="&amp;DATE(Q$4,Q$5,1),
  Données_Financières[Date], "&lt;"&amp;EDATE(DATE(Q$4,Q$5,1),1),
  Données_Financières[N° de compte], $B13)
-SUMIFS(
  Données_Financières[Débit],
  Données_Financières[Date], "&gt;="&amp;DATE(Q$4,Q$5,1),
  Données_Financières[Date], "&lt;"&amp;EDATE(DATE(Q$4,Q$5,1),1),
  Données_Financières[N° de compte], $B13)</f>
        <v>0</v>
      </c>
      <c r="R13" s="264">
        <f>SUMIFS(
  Données_Financières[Crédit],
  Données_Financières[Date], "&gt;="&amp;DATE(R$4,R$5,1),
  Données_Financières[Date], "&lt;"&amp;EDATE(DATE(R$4,R$5,1),1),
  Données_Financières[N° de compte], $B13)
-SUMIFS(
  Données_Financières[Débit],
  Données_Financières[Date], "&gt;="&amp;DATE(R$4,R$5,1),
  Données_Financières[Date], "&lt;"&amp;EDATE(DATE(R$4,R$5,1),1),
  Données_Financières[N° de compte], $B13)</f>
        <v>0</v>
      </c>
      <c r="S13" s="264">
        <f>SUMIFS(
  Données_Financières[Crédit],
  Données_Financières[Date], "&gt;="&amp;DATE(S$4,S$5,1),
  Données_Financières[Date], "&lt;"&amp;EDATE(DATE(S$4,S$5,1),1),
  Données_Financières[N° de compte], $B13)
-SUMIFS(
  Données_Financières[Débit],
  Données_Financières[Date], "&gt;="&amp;DATE(S$4,S$5,1),
  Données_Financières[Date], "&lt;"&amp;EDATE(DATE(S$4,S$5,1),1),
  Données_Financières[N° de compte], $B13)</f>
        <v>0</v>
      </c>
      <c r="T13" s="264">
        <f>SUMIFS(
  Données_Financières[Crédit],
  Données_Financières[Date], "&gt;="&amp;DATE(T$4,T$5,1),
  Données_Financières[Date], "&lt;"&amp;EDATE(DATE(T$4,T$5,1),1),
  Données_Financières[N° de compte], $B13)
-SUMIFS(
  Données_Financières[Débit],
  Données_Financières[Date], "&gt;="&amp;DATE(T$4,T$5,1),
  Données_Financières[Date], "&lt;"&amp;EDATE(DATE(T$4,T$5,1),1),
  Données_Financières[N° de compte], $B13)</f>
        <v>0</v>
      </c>
      <c r="U13" s="264">
        <f>SUMIFS(
  Données_Financières[Crédit],
  Données_Financières[Date], "&gt;="&amp;DATE(U$4,U$5,1),
  Données_Financières[Date], "&lt;"&amp;EDATE(DATE(U$4,U$5,1),1),
  Données_Financières[N° de compte], $B13)
-SUMIFS(
  Données_Financières[Débit],
  Données_Financières[Date], "&gt;="&amp;DATE(U$4,U$5,1),
  Données_Financières[Date], "&lt;"&amp;EDATE(DATE(U$4,U$5,1),1),
  Données_Financières[N° de compte], $B13)</f>
        <v>0</v>
      </c>
      <c r="V13" s="264">
        <f>SUMIFS(
  Données_Financières[Crédit],
  Données_Financières[Date], "&gt;="&amp;DATE(V$4,V$5,1),
  Données_Financières[Date], "&lt;"&amp;EDATE(DATE(V$4,V$5,1),1),
  Données_Financières[N° de compte], $B13)
-SUMIFS(
  Données_Financières[Débit],
  Données_Financières[Date], "&gt;="&amp;DATE(V$4,V$5,1),
  Données_Financières[Date], "&lt;"&amp;EDATE(DATE(V$4,V$5,1),1),
  Données_Financières[N° de compte], $B13)</f>
        <v>0</v>
      </c>
      <c r="W13" s="264">
        <f>SUMIFS(
  Données_Financières[Crédit],
  Données_Financières[Date], "&gt;="&amp;DATE(W$4,W$5,1),
  Données_Financières[Date], "&lt;"&amp;EDATE(DATE(W$4,W$5,1),1),
  Données_Financières[N° de compte], $B13)
-SUMIFS(
  Données_Financières[Débit],
  Données_Financières[Date], "&gt;="&amp;DATE(W$4,W$5,1),
  Données_Financières[Date], "&lt;"&amp;EDATE(DATE(W$4,W$5,1),1),
  Données_Financières[N° de compte], $B13)</f>
        <v>0</v>
      </c>
      <c r="X13" s="264">
        <f>SUMIFS(
  Données_Financières[Crédit],
  Données_Financières[Date], "&gt;="&amp;DATE(X$4,X$5,1),
  Données_Financières[Date], "&lt;"&amp;EDATE(DATE(X$4,X$5,1),1),
  Données_Financières[N° de compte], $B13)
-SUMIFS(
  Données_Financières[Débit],
  Données_Financières[Date], "&gt;="&amp;DATE(X$4,X$5,1),
  Données_Financières[Date], "&lt;"&amp;EDATE(DATE(X$4,X$5,1),1),
  Données_Financières[N° de compte], $B13)</f>
        <v>0</v>
      </c>
      <c r="Y13" s="264">
        <f>SUMIFS(
  Données_Financières[Crédit],
  Données_Financières[Date], "&gt;="&amp;DATE(Y$4,Y$5,1),
  Données_Financières[Date], "&lt;"&amp;EDATE(DATE(Y$4,Y$5,1),1),
  Données_Financières[N° de compte], $B13)
-SUMIFS(
  Données_Financières[Débit],
  Données_Financières[Date], "&gt;="&amp;DATE(Y$4,Y$5,1),
  Données_Financières[Date], "&lt;"&amp;EDATE(DATE(Y$4,Y$5,1),1),
  Données_Financières[N° de compte], $B13)</f>
        <v>0</v>
      </c>
      <c r="Z13" s="264">
        <f>SUMIFS(
  Données_Financières[Crédit],
  Données_Financières[Date], "&gt;="&amp;DATE(Z$4,Z$5,1),
  Données_Financières[Date], "&lt;"&amp;EDATE(DATE(Z$4,Z$5,1),1),
  Données_Financières[N° de compte], $B13)
-SUMIFS(
  Données_Financières[Débit],
  Données_Financières[Date], "&gt;="&amp;DATE(Z$4,Z$5,1),
  Données_Financières[Date], "&lt;"&amp;EDATE(DATE(Z$4,Z$5,1),1),
  Données_Financières[N° de compte], $B13)</f>
        <v>0</v>
      </c>
      <c r="AA13" s="264">
        <f>SUMIFS(
  Données_Financières[Crédit],
  Données_Financières[Date], "&gt;="&amp;DATE(AA$4,AA$5,1),
  Données_Financières[Date], "&lt;"&amp;EDATE(DATE(AA$4,AA$5,1),1),
  Données_Financières[N° de compte], $B13)
-SUMIFS(
  Données_Financières[Débit],
  Données_Financières[Date], "&gt;="&amp;DATE(AA$4,AA$5,1),
  Données_Financières[Date], "&lt;"&amp;EDATE(DATE(AA$4,AA$5,1),1),
  Données_Financières[N° de compte], $B13)</f>
        <v>0</v>
      </c>
      <c r="AB13" s="264">
        <f>SUMIFS(
  Données_Financières[Crédit],
  Données_Financières[Date], "&gt;="&amp;DATE(AB$4,AB$5,1),
  Données_Financières[Date], "&lt;"&amp;EDATE(DATE(AB$4,AB$5,1),1),
  Données_Financières[N° de compte], $B13)
-SUMIFS(
  Données_Financières[Débit],
  Données_Financières[Date], "&gt;="&amp;DATE(AB$4,AB$5,1),
  Données_Financières[Date], "&lt;"&amp;EDATE(DATE(AB$4,AB$5,1),1),
  Données_Financières[N° de compte], $B13)</f>
        <v>0</v>
      </c>
      <c r="AC13" s="264">
        <f>SUMIFS(
  Données_Financières[Crédit],
  Données_Financières[Date], "&gt;="&amp;DATE(AC$4,AC$5,1),
  Données_Financières[Date], "&lt;"&amp;EDATE(DATE(AC$4,AC$5,1),1),
  Données_Financières[N° de compte], $B13)
-SUMIFS(
  Données_Financières[Débit],
  Données_Financières[Date], "&gt;="&amp;DATE(AC$4,AC$5,1),
  Données_Financières[Date], "&lt;"&amp;EDATE(DATE(AC$4,AC$5,1),1),
  Données_Financières[N° de compte], $B13)</f>
        <v>0</v>
      </c>
      <c r="AD13" s="264">
        <f>SUMIFS(
  Données_Financières[Crédit],
  Données_Financières[Date], "&gt;="&amp;DATE(AD$4,AD$5,1),
  Données_Financières[Date], "&lt;"&amp;EDATE(DATE(AD$4,AD$5,1),1),
  Données_Financières[N° de compte], $B13)
-SUMIFS(
  Données_Financières[Débit],
  Données_Financières[Date], "&gt;="&amp;DATE(AD$4,AD$5,1),
  Données_Financières[Date], "&lt;"&amp;EDATE(DATE(AD$4,AD$5,1),1),
  Données_Financières[N° de compte], $B13)</f>
        <v>0</v>
      </c>
      <c r="AE13" s="264">
        <f>SUMIFS(
  Données_Financières[Crédit],
  Données_Financières[Date], "&gt;="&amp;DATE(AE$4,AE$5,1),
  Données_Financières[Date], "&lt;"&amp;EDATE(DATE(AE$4,AE$5,1),1),
  Données_Financières[N° de compte], $B13)
-SUMIFS(
  Données_Financières[Débit],
  Données_Financières[Date], "&gt;="&amp;DATE(AE$4,AE$5,1),
  Données_Financières[Date], "&lt;"&amp;EDATE(DATE(AE$4,AE$5,1),1),
  Données_Financières[N° de compte], $B13)</f>
        <v>0</v>
      </c>
      <c r="AF13" s="264">
        <f>SUMIFS(
  Données_Financières[Crédit],
  Données_Financières[Date], "&gt;="&amp;DATE(AF$4,AF$5,1),
  Données_Financières[Date], "&lt;"&amp;EDATE(DATE(AF$4,AF$5,1),1),
  Données_Financières[N° de compte], $B13)
-SUMIFS(
  Données_Financières[Débit],
  Données_Financières[Date], "&gt;="&amp;DATE(AF$4,AF$5,1),
  Données_Financières[Date], "&lt;"&amp;EDATE(DATE(AF$4,AF$5,1),1),
  Données_Financières[N° de compte], $B13)</f>
        <v>0</v>
      </c>
      <c r="AG13" s="264">
        <f>SUMIFS(
  Données_Financières[Crédit],
  Données_Financières[Date], "&gt;="&amp;DATE(AG$4,AG$5,1),
  Données_Financières[Date], "&lt;"&amp;EDATE(DATE(AG$4,AG$5,1),1),
  Données_Financières[N° de compte], $B13)
-SUMIFS(
  Données_Financières[Débit],
  Données_Financières[Date], "&gt;="&amp;DATE(AG$4,AG$5,1),
  Données_Financières[Date], "&lt;"&amp;EDATE(DATE(AG$4,AG$5,1),1),
  Données_Financières[N° de compte], $B13)</f>
        <v>0</v>
      </c>
      <c r="AH13" s="264">
        <f>SUMIFS(
  Données_Financières[Crédit],
  Données_Financières[Date], "&gt;="&amp;DATE(AH$4,AH$5,1),
  Données_Financières[Date], "&lt;"&amp;EDATE(DATE(AH$4,AH$5,1),1),
  Données_Financières[N° de compte], $B13)
-SUMIFS(
  Données_Financières[Débit],
  Données_Financières[Date], "&gt;="&amp;DATE(AH$4,AH$5,1),
  Données_Financières[Date], "&lt;"&amp;EDATE(DATE(AH$4,AH$5,1),1),
  Données_Financières[N° de compte], $B13)</f>
        <v>0</v>
      </c>
      <c r="AI13" s="264">
        <f>SUMIFS(
  Données_Financières[Crédit],
  Données_Financières[Date], "&gt;="&amp;DATE(AI$4,AI$5,1),
  Données_Financières[Date], "&lt;"&amp;EDATE(DATE(AI$4,AI$5,1),1),
  Données_Financières[N° de compte], $B13)
-SUMIFS(
  Données_Financières[Débit],
  Données_Financières[Date], "&gt;="&amp;DATE(AI$4,AI$5,1),
  Données_Financières[Date], "&lt;"&amp;EDATE(DATE(AI$4,AI$5,1),1),
  Données_Financières[N° de compte], $B13)</f>
        <v>0</v>
      </c>
    </row>
    <row r="14" spans="1:35" outlineLevel="1" x14ac:dyDescent="0.45">
      <c r="A14" s="244"/>
      <c r="B14" s="2" t="str">
        <f>IF(ISBLANK('1. Plan comptable'!A12),"",'1. Plan comptable'!A12)</f>
        <v/>
      </c>
      <c r="C14" s="2" t="str">
        <f>IF(ISBLANK('1. Plan comptable'!B12),"",'1. Plan comptable'!B12)</f>
        <v/>
      </c>
      <c r="D14" s="21">
        <f>SUM(L14:W14)</f>
        <v>0</v>
      </c>
      <c r="E14" s="22"/>
      <c r="F14" s="23">
        <f>SUMIFS('2. Prévisionnel'!I14:AF14,'2. Prévisionnel'!I$5:AF$5,'4. Suivi de trésorerie'!G$6,'2. Prévisionnel'!I$6:AF$6,"&lt;="&amp;'4. Suivi de trésorerie'!F$6)</f>
        <v>0</v>
      </c>
      <c r="G14" s="24" t="str">
        <f t="shared" si="0"/>
        <v/>
      </c>
      <c r="H14" s="25"/>
      <c r="I14" s="21">
        <f t="shared" si="2"/>
        <v>0</v>
      </c>
      <c r="J14" s="22"/>
      <c r="L14" s="264">
        <f>SUMIFS(
  Données_Financières[Crédit],
  Données_Financières[Date], "&gt;="&amp;DATE(L$4,L$5,1),
  Données_Financières[Date], "&lt;"&amp;EDATE(DATE(L$4,L$5,1),1),
  Données_Financières[N° de compte], $B14)
-SUMIFS(
  Données_Financières[Débit],
  Données_Financières[Date], "&gt;="&amp;DATE(L$4,L$5,1),
  Données_Financières[Date], "&lt;"&amp;EDATE(DATE(L$4,L$5,1),1),
  Données_Financières[N° de compte], $B14)</f>
        <v>0</v>
      </c>
      <c r="M14" s="264">
        <f>SUMIFS(
  Données_Financières[Crédit],
  Données_Financières[Date], "&gt;="&amp;DATE(M$4,M$5,1),
  Données_Financières[Date], "&lt;"&amp;EDATE(DATE(M$4,M$5,1),1),
  Données_Financières[N° de compte], $B14)
-SUMIFS(
  Données_Financières[Débit],
  Données_Financières[Date], "&gt;="&amp;DATE(M$4,M$5,1),
  Données_Financières[Date], "&lt;"&amp;EDATE(DATE(M$4,M$5,1),1),
  Données_Financières[N° de compte], $B14)</f>
        <v>0</v>
      </c>
      <c r="N14" s="264">
        <f>SUMIFS(
  Données_Financières[Crédit],
  Données_Financières[Date], "&gt;="&amp;DATE(N$4,N$5,1),
  Données_Financières[Date], "&lt;"&amp;EDATE(DATE(N$4,N$5,1),1),
  Données_Financières[N° de compte], $B14)
-SUMIFS(
  Données_Financières[Débit],
  Données_Financières[Date], "&gt;="&amp;DATE(N$4,N$5,1),
  Données_Financières[Date], "&lt;"&amp;EDATE(DATE(N$4,N$5,1),1),
  Données_Financières[N° de compte], $B14)</f>
        <v>0</v>
      </c>
      <c r="O14" s="264">
        <f>SUMIFS(
  Données_Financières[Crédit],
  Données_Financières[Date], "&gt;="&amp;DATE(O$4,O$5,1),
  Données_Financières[Date], "&lt;"&amp;EDATE(DATE(O$4,O$5,1),1),
  Données_Financières[N° de compte], $B14)
-SUMIFS(
  Données_Financières[Débit],
  Données_Financières[Date], "&gt;="&amp;DATE(O$4,O$5,1),
  Données_Financières[Date], "&lt;"&amp;EDATE(DATE(O$4,O$5,1),1),
  Données_Financières[N° de compte], $B14)</f>
        <v>0</v>
      </c>
      <c r="P14" s="264">
        <f>SUMIFS(
  Données_Financières[Crédit],
  Données_Financières[Date], "&gt;="&amp;DATE(P$4,P$5,1),
  Données_Financières[Date], "&lt;"&amp;EDATE(DATE(P$4,P$5,1),1),
  Données_Financières[N° de compte], $B14)
-SUMIFS(
  Données_Financières[Débit],
  Données_Financières[Date], "&gt;="&amp;DATE(P$4,P$5,1),
  Données_Financières[Date], "&lt;"&amp;EDATE(DATE(P$4,P$5,1),1),
  Données_Financières[N° de compte], $B14)</f>
        <v>0</v>
      </c>
      <c r="Q14" s="264">
        <f>SUMIFS(
  Données_Financières[Crédit],
  Données_Financières[Date], "&gt;="&amp;DATE(Q$4,Q$5,1),
  Données_Financières[Date], "&lt;"&amp;EDATE(DATE(Q$4,Q$5,1),1),
  Données_Financières[N° de compte], $B14)
-SUMIFS(
  Données_Financières[Débit],
  Données_Financières[Date], "&gt;="&amp;DATE(Q$4,Q$5,1),
  Données_Financières[Date], "&lt;"&amp;EDATE(DATE(Q$4,Q$5,1),1),
  Données_Financières[N° de compte], $B14)</f>
        <v>0</v>
      </c>
      <c r="R14" s="264">
        <f>SUMIFS(
  Données_Financières[Crédit],
  Données_Financières[Date], "&gt;="&amp;DATE(R$4,R$5,1),
  Données_Financières[Date], "&lt;"&amp;EDATE(DATE(R$4,R$5,1),1),
  Données_Financières[N° de compte], $B14)
-SUMIFS(
  Données_Financières[Débit],
  Données_Financières[Date], "&gt;="&amp;DATE(R$4,R$5,1),
  Données_Financières[Date], "&lt;"&amp;EDATE(DATE(R$4,R$5,1),1),
  Données_Financières[N° de compte], $B14)</f>
        <v>0</v>
      </c>
      <c r="S14" s="264">
        <f>SUMIFS(
  Données_Financières[Crédit],
  Données_Financières[Date], "&gt;="&amp;DATE(S$4,S$5,1),
  Données_Financières[Date], "&lt;"&amp;EDATE(DATE(S$4,S$5,1),1),
  Données_Financières[N° de compte], $B14)
-SUMIFS(
  Données_Financières[Débit],
  Données_Financières[Date], "&gt;="&amp;DATE(S$4,S$5,1),
  Données_Financières[Date], "&lt;"&amp;EDATE(DATE(S$4,S$5,1),1),
  Données_Financières[N° de compte], $B14)</f>
        <v>0</v>
      </c>
      <c r="T14" s="264">
        <f>SUMIFS(
  Données_Financières[Crédit],
  Données_Financières[Date], "&gt;="&amp;DATE(T$4,T$5,1),
  Données_Financières[Date], "&lt;"&amp;EDATE(DATE(T$4,T$5,1),1),
  Données_Financières[N° de compte], $B14)
-SUMIFS(
  Données_Financières[Débit],
  Données_Financières[Date], "&gt;="&amp;DATE(T$4,T$5,1),
  Données_Financières[Date], "&lt;"&amp;EDATE(DATE(T$4,T$5,1),1),
  Données_Financières[N° de compte], $B14)</f>
        <v>0</v>
      </c>
      <c r="U14" s="264">
        <f>SUMIFS(
  Données_Financières[Crédit],
  Données_Financières[Date], "&gt;="&amp;DATE(U$4,U$5,1),
  Données_Financières[Date], "&lt;"&amp;EDATE(DATE(U$4,U$5,1),1),
  Données_Financières[N° de compte], $B14)
-SUMIFS(
  Données_Financières[Débit],
  Données_Financières[Date], "&gt;="&amp;DATE(U$4,U$5,1),
  Données_Financières[Date], "&lt;"&amp;EDATE(DATE(U$4,U$5,1),1),
  Données_Financières[N° de compte], $B14)</f>
        <v>0</v>
      </c>
      <c r="V14" s="264">
        <f>SUMIFS(
  Données_Financières[Crédit],
  Données_Financières[Date], "&gt;="&amp;DATE(V$4,V$5,1),
  Données_Financières[Date], "&lt;"&amp;EDATE(DATE(V$4,V$5,1),1),
  Données_Financières[N° de compte], $B14)
-SUMIFS(
  Données_Financières[Débit],
  Données_Financières[Date], "&gt;="&amp;DATE(V$4,V$5,1),
  Données_Financières[Date], "&lt;"&amp;EDATE(DATE(V$4,V$5,1),1),
  Données_Financières[N° de compte], $B14)</f>
        <v>0</v>
      </c>
      <c r="W14" s="264">
        <f>SUMIFS(
  Données_Financières[Crédit],
  Données_Financières[Date], "&gt;="&amp;DATE(W$4,W$5,1),
  Données_Financières[Date], "&lt;"&amp;EDATE(DATE(W$4,W$5,1),1),
  Données_Financières[N° de compte], $B14)
-SUMIFS(
  Données_Financières[Débit],
  Données_Financières[Date], "&gt;="&amp;DATE(W$4,W$5,1),
  Données_Financières[Date], "&lt;"&amp;EDATE(DATE(W$4,W$5,1),1),
  Données_Financières[N° de compte], $B14)</f>
        <v>0</v>
      </c>
      <c r="X14" s="264">
        <f>SUMIFS(
  Données_Financières[Crédit],
  Données_Financières[Date], "&gt;="&amp;DATE(X$4,X$5,1),
  Données_Financières[Date], "&lt;"&amp;EDATE(DATE(X$4,X$5,1),1),
  Données_Financières[N° de compte], $B14)
-SUMIFS(
  Données_Financières[Débit],
  Données_Financières[Date], "&gt;="&amp;DATE(X$4,X$5,1),
  Données_Financières[Date], "&lt;"&amp;EDATE(DATE(X$4,X$5,1),1),
  Données_Financières[N° de compte], $B14)</f>
        <v>0</v>
      </c>
      <c r="Y14" s="264">
        <f>SUMIFS(
  Données_Financières[Crédit],
  Données_Financières[Date], "&gt;="&amp;DATE(Y$4,Y$5,1),
  Données_Financières[Date], "&lt;"&amp;EDATE(DATE(Y$4,Y$5,1),1),
  Données_Financières[N° de compte], $B14)
-SUMIFS(
  Données_Financières[Débit],
  Données_Financières[Date], "&gt;="&amp;DATE(Y$4,Y$5,1),
  Données_Financières[Date], "&lt;"&amp;EDATE(DATE(Y$4,Y$5,1),1),
  Données_Financières[N° de compte], $B14)</f>
        <v>0</v>
      </c>
      <c r="Z14" s="264">
        <f>SUMIFS(
  Données_Financières[Crédit],
  Données_Financières[Date], "&gt;="&amp;DATE(Z$4,Z$5,1),
  Données_Financières[Date], "&lt;"&amp;EDATE(DATE(Z$4,Z$5,1),1),
  Données_Financières[N° de compte], $B14)
-SUMIFS(
  Données_Financières[Débit],
  Données_Financières[Date], "&gt;="&amp;DATE(Z$4,Z$5,1),
  Données_Financières[Date], "&lt;"&amp;EDATE(DATE(Z$4,Z$5,1),1),
  Données_Financières[N° de compte], $B14)</f>
        <v>0</v>
      </c>
      <c r="AA14" s="264">
        <f>SUMIFS(
  Données_Financières[Crédit],
  Données_Financières[Date], "&gt;="&amp;DATE(AA$4,AA$5,1),
  Données_Financières[Date], "&lt;"&amp;EDATE(DATE(AA$4,AA$5,1),1),
  Données_Financières[N° de compte], $B14)
-SUMIFS(
  Données_Financières[Débit],
  Données_Financières[Date], "&gt;="&amp;DATE(AA$4,AA$5,1),
  Données_Financières[Date], "&lt;"&amp;EDATE(DATE(AA$4,AA$5,1),1),
  Données_Financières[N° de compte], $B14)</f>
        <v>0</v>
      </c>
      <c r="AB14" s="264">
        <f>SUMIFS(
  Données_Financières[Crédit],
  Données_Financières[Date], "&gt;="&amp;DATE(AB$4,AB$5,1),
  Données_Financières[Date], "&lt;"&amp;EDATE(DATE(AB$4,AB$5,1),1),
  Données_Financières[N° de compte], $B14)
-SUMIFS(
  Données_Financières[Débit],
  Données_Financières[Date], "&gt;="&amp;DATE(AB$4,AB$5,1),
  Données_Financières[Date], "&lt;"&amp;EDATE(DATE(AB$4,AB$5,1),1),
  Données_Financières[N° de compte], $B14)</f>
        <v>0</v>
      </c>
      <c r="AC14" s="264">
        <f>SUMIFS(
  Données_Financières[Crédit],
  Données_Financières[Date], "&gt;="&amp;DATE(AC$4,AC$5,1),
  Données_Financières[Date], "&lt;"&amp;EDATE(DATE(AC$4,AC$5,1),1),
  Données_Financières[N° de compte], $B14)
-SUMIFS(
  Données_Financières[Débit],
  Données_Financières[Date], "&gt;="&amp;DATE(AC$4,AC$5,1),
  Données_Financières[Date], "&lt;"&amp;EDATE(DATE(AC$4,AC$5,1),1),
  Données_Financières[N° de compte], $B14)</f>
        <v>0</v>
      </c>
      <c r="AD14" s="264">
        <f>SUMIFS(
  Données_Financières[Crédit],
  Données_Financières[Date], "&gt;="&amp;DATE(AD$4,AD$5,1),
  Données_Financières[Date], "&lt;"&amp;EDATE(DATE(AD$4,AD$5,1),1),
  Données_Financières[N° de compte], $B14)
-SUMIFS(
  Données_Financières[Débit],
  Données_Financières[Date], "&gt;="&amp;DATE(AD$4,AD$5,1),
  Données_Financières[Date], "&lt;"&amp;EDATE(DATE(AD$4,AD$5,1),1),
  Données_Financières[N° de compte], $B14)</f>
        <v>0</v>
      </c>
      <c r="AE14" s="264">
        <f>SUMIFS(
  Données_Financières[Crédit],
  Données_Financières[Date], "&gt;="&amp;DATE(AE$4,AE$5,1),
  Données_Financières[Date], "&lt;"&amp;EDATE(DATE(AE$4,AE$5,1),1),
  Données_Financières[N° de compte], $B14)
-SUMIFS(
  Données_Financières[Débit],
  Données_Financières[Date], "&gt;="&amp;DATE(AE$4,AE$5,1),
  Données_Financières[Date], "&lt;"&amp;EDATE(DATE(AE$4,AE$5,1),1),
  Données_Financières[N° de compte], $B14)</f>
        <v>0</v>
      </c>
      <c r="AF14" s="264">
        <f>SUMIFS(
  Données_Financières[Crédit],
  Données_Financières[Date], "&gt;="&amp;DATE(AF$4,AF$5,1),
  Données_Financières[Date], "&lt;"&amp;EDATE(DATE(AF$4,AF$5,1),1),
  Données_Financières[N° de compte], $B14)
-SUMIFS(
  Données_Financières[Débit],
  Données_Financières[Date], "&gt;="&amp;DATE(AF$4,AF$5,1),
  Données_Financières[Date], "&lt;"&amp;EDATE(DATE(AF$4,AF$5,1),1),
  Données_Financières[N° de compte], $B14)</f>
        <v>0</v>
      </c>
      <c r="AG14" s="264">
        <f>SUMIFS(
  Données_Financières[Crédit],
  Données_Financières[Date], "&gt;="&amp;DATE(AG$4,AG$5,1),
  Données_Financières[Date], "&lt;"&amp;EDATE(DATE(AG$4,AG$5,1),1),
  Données_Financières[N° de compte], $B14)
-SUMIFS(
  Données_Financières[Débit],
  Données_Financières[Date], "&gt;="&amp;DATE(AG$4,AG$5,1),
  Données_Financières[Date], "&lt;"&amp;EDATE(DATE(AG$4,AG$5,1),1),
  Données_Financières[N° de compte], $B14)</f>
        <v>0</v>
      </c>
      <c r="AH14" s="264">
        <f>SUMIFS(
  Données_Financières[Crédit],
  Données_Financières[Date], "&gt;="&amp;DATE(AH$4,AH$5,1),
  Données_Financières[Date], "&lt;"&amp;EDATE(DATE(AH$4,AH$5,1),1),
  Données_Financières[N° de compte], $B14)
-SUMIFS(
  Données_Financières[Débit],
  Données_Financières[Date], "&gt;="&amp;DATE(AH$4,AH$5,1),
  Données_Financières[Date], "&lt;"&amp;EDATE(DATE(AH$4,AH$5,1),1),
  Données_Financières[N° de compte], $B14)</f>
        <v>0</v>
      </c>
      <c r="AI14" s="264">
        <f>SUMIFS(
  Données_Financières[Crédit],
  Données_Financières[Date], "&gt;="&amp;DATE(AI$4,AI$5,1),
  Données_Financières[Date], "&lt;"&amp;EDATE(DATE(AI$4,AI$5,1),1),
  Données_Financières[N° de compte], $B14)
-SUMIFS(
  Données_Financières[Débit],
  Données_Financières[Date], "&gt;="&amp;DATE(AI$4,AI$5,1),
  Données_Financières[Date], "&lt;"&amp;EDATE(DATE(AI$4,AI$5,1),1),
  Données_Financières[N° de compte], $B14)</f>
        <v>0</v>
      </c>
    </row>
    <row r="15" spans="1:35" outlineLevel="1" x14ac:dyDescent="0.45">
      <c r="A15" s="244"/>
      <c r="B15" s="2" t="str">
        <f>IF(ISBLANK('1. Plan comptable'!A13),"",'1. Plan comptable'!A13)</f>
        <v/>
      </c>
      <c r="C15" s="2" t="str">
        <f>IF(ISBLANK('1. Plan comptable'!B13),"",'1. Plan comptable'!B13)</f>
        <v/>
      </c>
      <c r="D15" s="21">
        <f t="shared" si="3"/>
        <v>0</v>
      </c>
      <c r="E15" s="22"/>
      <c r="F15" s="23">
        <f>SUMIFS('2. Prévisionnel'!I15:AF15,'2. Prévisionnel'!I$5:AF$5,'4. Suivi de trésorerie'!G$6,'2. Prévisionnel'!I$6:AF$6,"&lt;="&amp;'4. Suivi de trésorerie'!F$6)</f>
        <v>0</v>
      </c>
      <c r="G15" s="24" t="str">
        <f t="shared" si="0"/>
        <v/>
      </c>
      <c r="H15" s="25"/>
      <c r="I15" s="21">
        <f t="shared" si="2"/>
        <v>0</v>
      </c>
      <c r="J15" s="22"/>
      <c r="L15" s="264">
        <f>SUMIFS(
  Données_Financières[Crédit],
  Données_Financières[Date], "&gt;="&amp;DATE(L$4,L$5,1),
  Données_Financières[Date], "&lt;"&amp;EDATE(DATE(L$4,L$5,1),1),
  Données_Financières[N° de compte], $B15)
-SUMIFS(
  Données_Financières[Débit],
  Données_Financières[Date], "&gt;="&amp;DATE(L$4,L$5,1),
  Données_Financières[Date], "&lt;"&amp;EDATE(DATE(L$4,L$5,1),1),
  Données_Financières[N° de compte], $B15)</f>
        <v>0</v>
      </c>
      <c r="M15" s="264">
        <f>SUMIFS(
  Données_Financières[Crédit],
  Données_Financières[Date], "&gt;="&amp;DATE(M$4,M$5,1),
  Données_Financières[Date], "&lt;"&amp;EDATE(DATE(M$4,M$5,1),1),
  Données_Financières[N° de compte], $B15)
-SUMIFS(
  Données_Financières[Débit],
  Données_Financières[Date], "&gt;="&amp;DATE(M$4,M$5,1),
  Données_Financières[Date], "&lt;"&amp;EDATE(DATE(M$4,M$5,1),1),
  Données_Financières[N° de compte], $B15)</f>
        <v>0</v>
      </c>
      <c r="N15" s="264">
        <f>SUMIFS(
  Données_Financières[Crédit],
  Données_Financières[Date], "&gt;="&amp;DATE(N$4,N$5,1),
  Données_Financières[Date], "&lt;"&amp;EDATE(DATE(N$4,N$5,1),1),
  Données_Financières[N° de compte], $B15)
-SUMIFS(
  Données_Financières[Débit],
  Données_Financières[Date], "&gt;="&amp;DATE(N$4,N$5,1),
  Données_Financières[Date], "&lt;"&amp;EDATE(DATE(N$4,N$5,1),1),
  Données_Financières[N° de compte], $B15)</f>
        <v>0</v>
      </c>
      <c r="O15" s="264">
        <f>SUMIFS(
  Données_Financières[Crédit],
  Données_Financières[Date], "&gt;="&amp;DATE(O$4,O$5,1),
  Données_Financières[Date], "&lt;"&amp;EDATE(DATE(O$4,O$5,1),1),
  Données_Financières[N° de compte], $B15)
-SUMIFS(
  Données_Financières[Débit],
  Données_Financières[Date], "&gt;="&amp;DATE(O$4,O$5,1),
  Données_Financières[Date], "&lt;"&amp;EDATE(DATE(O$4,O$5,1),1),
  Données_Financières[N° de compte], $B15)</f>
        <v>0</v>
      </c>
      <c r="P15" s="264">
        <f>SUMIFS(
  Données_Financières[Crédit],
  Données_Financières[Date], "&gt;="&amp;DATE(P$4,P$5,1),
  Données_Financières[Date], "&lt;"&amp;EDATE(DATE(P$4,P$5,1),1),
  Données_Financières[N° de compte], $B15)
-SUMIFS(
  Données_Financières[Débit],
  Données_Financières[Date], "&gt;="&amp;DATE(P$4,P$5,1),
  Données_Financières[Date], "&lt;"&amp;EDATE(DATE(P$4,P$5,1),1),
  Données_Financières[N° de compte], $B15)</f>
        <v>0</v>
      </c>
      <c r="Q15" s="264">
        <f>SUMIFS(
  Données_Financières[Crédit],
  Données_Financières[Date], "&gt;="&amp;DATE(Q$4,Q$5,1),
  Données_Financières[Date], "&lt;"&amp;EDATE(DATE(Q$4,Q$5,1),1),
  Données_Financières[N° de compte], $B15)
-SUMIFS(
  Données_Financières[Débit],
  Données_Financières[Date], "&gt;="&amp;DATE(Q$4,Q$5,1),
  Données_Financières[Date], "&lt;"&amp;EDATE(DATE(Q$4,Q$5,1),1),
  Données_Financières[N° de compte], $B15)</f>
        <v>0</v>
      </c>
      <c r="R15" s="264">
        <f>SUMIFS(
  Données_Financières[Crédit],
  Données_Financières[Date], "&gt;="&amp;DATE(R$4,R$5,1),
  Données_Financières[Date], "&lt;"&amp;EDATE(DATE(R$4,R$5,1),1),
  Données_Financières[N° de compte], $B15)
-SUMIFS(
  Données_Financières[Débit],
  Données_Financières[Date], "&gt;="&amp;DATE(R$4,R$5,1),
  Données_Financières[Date], "&lt;"&amp;EDATE(DATE(R$4,R$5,1),1),
  Données_Financières[N° de compte], $B15)</f>
        <v>0</v>
      </c>
      <c r="S15" s="264">
        <f>SUMIFS(
  Données_Financières[Crédit],
  Données_Financières[Date], "&gt;="&amp;DATE(S$4,S$5,1),
  Données_Financières[Date], "&lt;"&amp;EDATE(DATE(S$4,S$5,1),1),
  Données_Financières[N° de compte], $B15)
-SUMIFS(
  Données_Financières[Débit],
  Données_Financières[Date], "&gt;="&amp;DATE(S$4,S$5,1),
  Données_Financières[Date], "&lt;"&amp;EDATE(DATE(S$4,S$5,1),1),
  Données_Financières[N° de compte], $B15)</f>
        <v>0</v>
      </c>
      <c r="T15" s="264">
        <f>SUMIFS(
  Données_Financières[Crédit],
  Données_Financières[Date], "&gt;="&amp;DATE(T$4,T$5,1),
  Données_Financières[Date], "&lt;"&amp;EDATE(DATE(T$4,T$5,1),1),
  Données_Financières[N° de compte], $B15)
-SUMIFS(
  Données_Financières[Débit],
  Données_Financières[Date], "&gt;="&amp;DATE(T$4,T$5,1),
  Données_Financières[Date], "&lt;"&amp;EDATE(DATE(T$4,T$5,1),1),
  Données_Financières[N° de compte], $B15)</f>
        <v>0</v>
      </c>
      <c r="U15" s="264">
        <f>SUMIFS(
  Données_Financières[Crédit],
  Données_Financières[Date], "&gt;="&amp;DATE(U$4,U$5,1),
  Données_Financières[Date], "&lt;"&amp;EDATE(DATE(U$4,U$5,1),1),
  Données_Financières[N° de compte], $B15)
-SUMIFS(
  Données_Financières[Débit],
  Données_Financières[Date], "&gt;="&amp;DATE(U$4,U$5,1),
  Données_Financières[Date], "&lt;"&amp;EDATE(DATE(U$4,U$5,1),1),
  Données_Financières[N° de compte], $B15)</f>
        <v>0</v>
      </c>
      <c r="V15" s="264">
        <f>SUMIFS(
  Données_Financières[Crédit],
  Données_Financières[Date], "&gt;="&amp;DATE(V$4,V$5,1),
  Données_Financières[Date], "&lt;"&amp;EDATE(DATE(V$4,V$5,1),1),
  Données_Financières[N° de compte], $B15)
-SUMIFS(
  Données_Financières[Débit],
  Données_Financières[Date], "&gt;="&amp;DATE(V$4,V$5,1),
  Données_Financières[Date], "&lt;"&amp;EDATE(DATE(V$4,V$5,1),1),
  Données_Financières[N° de compte], $B15)</f>
        <v>0</v>
      </c>
      <c r="W15" s="264">
        <f>SUMIFS(
  Données_Financières[Crédit],
  Données_Financières[Date], "&gt;="&amp;DATE(W$4,W$5,1),
  Données_Financières[Date], "&lt;"&amp;EDATE(DATE(W$4,W$5,1),1),
  Données_Financières[N° de compte], $B15)
-SUMIFS(
  Données_Financières[Débit],
  Données_Financières[Date], "&gt;="&amp;DATE(W$4,W$5,1),
  Données_Financières[Date], "&lt;"&amp;EDATE(DATE(W$4,W$5,1),1),
  Données_Financières[N° de compte], $B15)</f>
        <v>0</v>
      </c>
      <c r="X15" s="264">
        <f>SUMIFS(
  Données_Financières[Crédit],
  Données_Financières[Date], "&gt;="&amp;DATE(X$4,X$5,1),
  Données_Financières[Date], "&lt;"&amp;EDATE(DATE(X$4,X$5,1),1),
  Données_Financières[N° de compte], $B15)
-SUMIFS(
  Données_Financières[Débit],
  Données_Financières[Date], "&gt;="&amp;DATE(X$4,X$5,1),
  Données_Financières[Date], "&lt;"&amp;EDATE(DATE(X$4,X$5,1),1),
  Données_Financières[N° de compte], $B15)</f>
        <v>0</v>
      </c>
      <c r="Y15" s="264">
        <f>SUMIFS(
  Données_Financières[Crédit],
  Données_Financières[Date], "&gt;="&amp;DATE(Y$4,Y$5,1),
  Données_Financières[Date], "&lt;"&amp;EDATE(DATE(Y$4,Y$5,1),1),
  Données_Financières[N° de compte], $B15)
-SUMIFS(
  Données_Financières[Débit],
  Données_Financières[Date], "&gt;="&amp;DATE(Y$4,Y$5,1),
  Données_Financières[Date], "&lt;"&amp;EDATE(DATE(Y$4,Y$5,1),1),
  Données_Financières[N° de compte], $B15)</f>
        <v>0</v>
      </c>
      <c r="Z15" s="264">
        <f>SUMIFS(
  Données_Financières[Crédit],
  Données_Financières[Date], "&gt;="&amp;DATE(Z$4,Z$5,1),
  Données_Financières[Date], "&lt;"&amp;EDATE(DATE(Z$4,Z$5,1),1),
  Données_Financières[N° de compte], $B15)
-SUMIFS(
  Données_Financières[Débit],
  Données_Financières[Date], "&gt;="&amp;DATE(Z$4,Z$5,1),
  Données_Financières[Date], "&lt;"&amp;EDATE(DATE(Z$4,Z$5,1),1),
  Données_Financières[N° de compte], $B15)</f>
        <v>0</v>
      </c>
      <c r="AA15" s="264">
        <f>SUMIFS(
  Données_Financières[Crédit],
  Données_Financières[Date], "&gt;="&amp;DATE(AA$4,AA$5,1),
  Données_Financières[Date], "&lt;"&amp;EDATE(DATE(AA$4,AA$5,1),1),
  Données_Financières[N° de compte], $B15)
-SUMIFS(
  Données_Financières[Débit],
  Données_Financières[Date], "&gt;="&amp;DATE(AA$4,AA$5,1),
  Données_Financières[Date], "&lt;"&amp;EDATE(DATE(AA$4,AA$5,1),1),
  Données_Financières[N° de compte], $B15)</f>
        <v>0</v>
      </c>
      <c r="AB15" s="264">
        <f>SUMIFS(
  Données_Financières[Crédit],
  Données_Financières[Date], "&gt;="&amp;DATE(AB$4,AB$5,1),
  Données_Financières[Date], "&lt;"&amp;EDATE(DATE(AB$4,AB$5,1),1),
  Données_Financières[N° de compte], $B15)
-SUMIFS(
  Données_Financières[Débit],
  Données_Financières[Date], "&gt;="&amp;DATE(AB$4,AB$5,1),
  Données_Financières[Date], "&lt;"&amp;EDATE(DATE(AB$4,AB$5,1),1),
  Données_Financières[N° de compte], $B15)</f>
        <v>0</v>
      </c>
      <c r="AC15" s="264">
        <f>SUMIFS(
  Données_Financières[Crédit],
  Données_Financières[Date], "&gt;="&amp;DATE(AC$4,AC$5,1),
  Données_Financières[Date], "&lt;"&amp;EDATE(DATE(AC$4,AC$5,1),1),
  Données_Financières[N° de compte], $B15)
-SUMIFS(
  Données_Financières[Débit],
  Données_Financières[Date], "&gt;="&amp;DATE(AC$4,AC$5,1),
  Données_Financières[Date], "&lt;"&amp;EDATE(DATE(AC$4,AC$5,1),1),
  Données_Financières[N° de compte], $B15)</f>
        <v>0</v>
      </c>
      <c r="AD15" s="264">
        <f>SUMIFS(
  Données_Financières[Crédit],
  Données_Financières[Date], "&gt;="&amp;DATE(AD$4,AD$5,1),
  Données_Financières[Date], "&lt;"&amp;EDATE(DATE(AD$4,AD$5,1),1),
  Données_Financières[N° de compte], $B15)
-SUMIFS(
  Données_Financières[Débit],
  Données_Financières[Date], "&gt;="&amp;DATE(AD$4,AD$5,1),
  Données_Financières[Date], "&lt;"&amp;EDATE(DATE(AD$4,AD$5,1),1),
  Données_Financières[N° de compte], $B15)</f>
        <v>0</v>
      </c>
      <c r="AE15" s="264">
        <f>SUMIFS(
  Données_Financières[Crédit],
  Données_Financières[Date], "&gt;="&amp;DATE(AE$4,AE$5,1),
  Données_Financières[Date], "&lt;"&amp;EDATE(DATE(AE$4,AE$5,1),1),
  Données_Financières[N° de compte], $B15)
-SUMIFS(
  Données_Financières[Débit],
  Données_Financières[Date], "&gt;="&amp;DATE(AE$4,AE$5,1),
  Données_Financières[Date], "&lt;"&amp;EDATE(DATE(AE$4,AE$5,1),1),
  Données_Financières[N° de compte], $B15)</f>
        <v>0</v>
      </c>
      <c r="AF15" s="264">
        <f>SUMIFS(
  Données_Financières[Crédit],
  Données_Financières[Date], "&gt;="&amp;DATE(AF$4,AF$5,1),
  Données_Financières[Date], "&lt;"&amp;EDATE(DATE(AF$4,AF$5,1),1),
  Données_Financières[N° de compte], $B15)
-SUMIFS(
  Données_Financières[Débit],
  Données_Financières[Date], "&gt;="&amp;DATE(AF$4,AF$5,1),
  Données_Financières[Date], "&lt;"&amp;EDATE(DATE(AF$4,AF$5,1),1),
  Données_Financières[N° de compte], $B15)</f>
        <v>0</v>
      </c>
      <c r="AG15" s="264">
        <f>SUMIFS(
  Données_Financières[Crédit],
  Données_Financières[Date], "&gt;="&amp;DATE(AG$4,AG$5,1),
  Données_Financières[Date], "&lt;"&amp;EDATE(DATE(AG$4,AG$5,1),1),
  Données_Financières[N° de compte], $B15)
-SUMIFS(
  Données_Financières[Débit],
  Données_Financières[Date], "&gt;="&amp;DATE(AG$4,AG$5,1),
  Données_Financières[Date], "&lt;"&amp;EDATE(DATE(AG$4,AG$5,1),1),
  Données_Financières[N° de compte], $B15)</f>
        <v>0</v>
      </c>
      <c r="AH15" s="264">
        <f>SUMIFS(
  Données_Financières[Crédit],
  Données_Financières[Date], "&gt;="&amp;DATE(AH$4,AH$5,1),
  Données_Financières[Date], "&lt;"&amp;EDATE(DATE(AH$4,AH$5,1),1),
  Données_Financières[N° de compte], $B15)
-SUMIFS(
  Données_Financières[Débit],
  Données_Financières[Date], "&gt;="&amp;DATE(AH$4,AH$5,1),
  Données_Financières[Date], "&lt;"&amp;EDATE(DATE(AH$4,AH$5,1),1),
  Données_Financières[N° de compte], $B15)</f>
        <v>0</v>
      </c>
      <c r="AI15" s="264">
        <f>SUMIFS(
  Données_Financières[Crédit],
  Données_Financières[Date], "&gt;="&amp;DATE(AI$4,AI$5,1),
  Données_Financières[Date], "&lt;"&amp;EDATE(DATE(AI$4,AI$5,1),1),
  Données_Financières[N° de compte], $B15)
-SUMIFS(
  Données_Financières[Débit],
  Données_Financières[Date], "&gt;="&amp;DATE(AI$4,AI$5,1),
  Données_Financières[Date], "&lt;"&amp;EDATE(DATE(AI$4,AI$5,1),1),
  Données_Financières[N° de compte], $B15)</f>
        <v>0</v>
      </c>
    </row>
    <row r="16" spans="1:35" outlineLevel="1" x14ac:dyDescent="0.45">
      <c r="A16" s="244"/>
      <c r="B16" s="2" t="str">
        <f>IF(ISBLANK('1. Plan comptable'!A14),"",'1. Plan comptable'!A14)</f>
        <v/>
      </c>
      <c r="C16" s="2" t="str">
        <f>IF(ISBLANK('1. Plan comptable'!B14),"",'1. Plan comptable'!B14)</f>
        <v/>
      </c>
      <c r="D16" s="21">
        <f>SUM(L16:W16)</f>
        <v>0</v>
      </c>
      <c r="E16" s="22"/>
      <c r="F16" s="23">
        <f>SUMIFS('2. Prévisionnel'!I16:AF16,'2. Prévisionnel'!I$5:AF$5,'4. Suivi de trésorerie'!G$6,'2. Prévisionnel'!I$6:AF$6,"&lt;="&amp;'4. Suivi de trésorerie'!F$6)</f>
        <v>0</v>
      </c>
      <c r="G16" s="24" t="str">
        <f t="shared" si="0"/>
        <v/>
      </c>
      <c r="H16" s="25"/>
      <c r="I16" s="21">
        <f t="shared" si="2"/>
        <v>0</v>
      </c>
      <c r="J16" s="22"/>
      <c r="L16" s="264">
        <f>SUMIFS(
  Données_Financières[Crédit],
  Données_Financières[Date], "&gt;="&amp;DATE(L$4,L$5,1),
  Données_Financières[Date], "&lt;"&amp;EDATE(DATE(L$4,L$5,1),1),
  Données_Financières[N° de compte], $B16)
-SUMIFS(
  Données_Financières[Débit],
  Données_Financières[Date], "&gt;="&amp;DATE(L$4,L$5,1),
  Données_Financières[Date], "&lt;"&amp;EDATE(DATE(L$4,L$5,1),1),
  Données_Financières[N° de compte], $B16)</f>
        <v>0</v>
      </c>
      <c r="M16" s="264">
        <f>SUMIFS(
  Données_Financières[Crédit],
  Données_Financières[Date], "&gt;="&amp;DATE(M$4,M$5,1),
  Données_Financières[Date], "&lt;"&amp;EDATE(DATE(M$4,M$5,1),1),
  Données_Financières[N° de compte], $B16)
-SUMIFS(
  Données_Financières[Débit],
  Données_Financières[Date], "&gt;="&amp;DATE(M$4,M$5,1),
  Données_Financières[Date], "&lt;"&amp;EDATE(DATE(M$4,M$5,1),1),
  Données_Financières[N° de compte], $B16)</f>
        <v>0</v>
      </c>
      <c r="N16" s="264">
        <f>SUMIFS(
  Données_Financières[Crédit],
  Données_Financières[Date], "&gt;="&amp;DATE(N$4,N$5,1),
  Données_Financières[Date], "&lt;"&amp;EDATE(DATE(N$4,N$5,1),1),
  Données_Financières[N° de compte], $B16)
-SUMIFS(
  Données_Financières[Débit],
  Données_Financières[Date], "&gt;="&amp;DATE(N$4,N$5,1),
  Données_Financières[Date], "&lt;"&amp;EDATE(DATE(N$4,N$5,1),1),
  Données_Financières[N° de compte], $B16)</f>
        <v>0</v>
      </c>
      <c r="O16" s="264">
        <f>SUMIFS(
  Données_Financières[Crédit],
  Données_Financières[Date], "&gt;="&amp;DATE(O$4,O$5,1),
  Données_Financières[Date], "&lt;"&amp;EDATE(DATE(O$4,O$5,1),1),
  Données_Financières[N° de compte], $B16)
-SUMIFS(
  Données_Financières[Débit],
  Données_Financières[Date], "&gt;="&amp;DATE(O$4,O$5,1),
  Données_Financières[Date], "&lt;"&amp;EDATE(DATE(O$4,O$5,1),1),
  Données_Financières[N° de compte], $B16)</f>
        <v>0</v>
      </c>
      <c r="P16" s="264">
        <f>SUMIFS(
  Données_Financières[Crédit],
  Données_Financières[Date], "&gt;="&amp;DATE(P$4,P$5,1),
  Données_Financières[Date], "&lt;"&amp;EDATE(DATE(P$4,P$5,1),1),
  Données_Financières[N° de compte], $B16)
-SUMIFS(
  Données_Financières[Débit],
  Données_Financières[Date], "&gt;="&amp;DATE(P$4,P$5,1),
  Données_Financières[Date], "&lt;"&amp;EDATE(DATE(P$4,P$5,1),1),
  Données_Financières[N° de compte], $B16)</f>
        <v>0</v>
      </c>
      <c r="Q16" s="264">
        <f>SUMIFS(
  Données_Financières[Crédit],
  Données_Financières[Date], "&gt;="&amp;DATE(Q$4,Q$5,1),
  Données_Financières[Date], "&lt;"&amp;EDATE(DATE(Q$4,Q$5,1),1),
  Données_Financières[N° de compte], $B16)
-SUMIFS(
  Données_Financières[Débit],
  Données_Financières[Date], "&gt;="&amp;DATE(Q$4,Q$5,1),
  Données_Financières[Date], "&lt;"&amp;EDATE(DATE(Q$4,Q$5,1),1),
  Données_Financières[N° de compte], $B16)</f>
        <v>0</v>
      </c>
      <c r="R16" s="264">
        <f>SUMIFS(
  Données_Financières[Crédit],
  Données_Financières[Date], "&gt;="&amp;DATE(R$4,R$5,1),
  Données_Financières[Date], "&lt;"&amp;EDATE(DATE(R$4,R$5,1),1),
  Données_Financières[N° de compte], $B16)
-SUMIFS(
  Données_Financières[Débit],
  Données_Financières[Date], "&gt;="&amp;DATE(R$4,R$5,1),
  Données_Financières[Date], "&lt;"&amp;EDATE(DATE(R$4,R$5,1),1),
  Données_Financières[N° de compte], $B16)</f>
        <v>0</v>
      </c>
      <c r="S16" s="264">
        <f>SUMIFS(
  Données_Financières[Crédit],
  Données_Financières[Date], "&gt;="&amp;DATE(S$4,S$5,1),
  Données_Financières[Date], "&lt;"&amp;EDATE(DATE(S$4,S$5,1),1),
  Données_Financières[N° de compte], $B16)
-SUMIFS(
  Données_Financières[Débit],
  Données_Financières[Date], "&gt;="&amp;DATE(S$4,S$5,1),
  Données_Financières[Date], "&lt;"&amp;EDATE(DATE(S$4,S$5,1),1),
  Données_Financières[N° de compte], $B16)</f>
        <v>0</v>
      </c>
      <c r="T16" s="264">
        <f>SUMIFS(
  Données_Financières[Crédit],
  Données_Financières[Date], "&gt;="&amp;DATE(T$4,T$5,1),
  Données_Financières[Date], "&lt;"&amp;EDATE(DATE(T$4,T$5,1),1),
  Données_Financières[N° de compte], $B16)
-SUMIFS(
  Données_Financières[Débit],
  Données_Financières[Date], "&gt;="&amp;DATE(T$4,T$5,1),
  Données_Financières[Date], "&lt;"&amp;EDATE(DATE(T$4,T$5,1),1),
  Données_Financières[N° de compte], $B16)</f>
        <v>0</v>
      </c>
      <c r="U16" s="264">
        <f>SUMIFS(
  Données_Financières[Crédit],
  Données_Financières[Date], "&gt;="&amp;DATE(U$4,U$5,1),
  Données_Financières[Date], "&lt;"&amp;EDATE(DATE(U$4,U$5,1),1),
  Données_Financières[N° de compte], $B16)
-SUMIFS(
  Données_Financières[Débit],
  Données_Financières[Date], "&gt;="&amp;DATE(U$4,U$5,1),
  Données_Financières[Date], "&lt;"&amp;EDATE(DATE(U$4,U$5,1),1),
  Données_Financières[N° de compte], $B16)</f>
        <v>0</v>
      </c>
      <c r="V16" s="264">
        <f>SUMIFS(
  Données_Financières[Crédit],
  Données_Financières[Date], "&gt;="&amp;DATE(V$4,V$5,1),
  Données_Financières[Date], "&lt;"&amp;EDATE(DATE(V$4,V$5,1),1),
  Données_Financières[N° de compte], $B16)
-SUMIFS(
  Données_Financières[Débit],
  Données_Financières[Date], "&gt;="&amp;DATE(V$4,V$5,1),
  Données_Financières[Date], "&lt;"&amp;EDATE(DATE(V$4,V$5,1),1),
  Données_Financières[N° de compte], $B16)</f>
        <v>0</v>
      </c>
      <c r="W16" s="264">
        <f>SUMIFS(
  Données_Financières[Crédit],
  Données_Financières[Date], "&gt;="&amp;DATE(W$4,W$5,1),
  Données_Financières[Date], "&lt;"&amp;EDATE(DATE(W$4,W$5,1),1),
  Données_Financières[N° de compte], $B16)
-SUMIFS(
  Données_Financières[Débit],
  Données_Financières[Date], "&gt;="&amp;DATE(W$4,W$5,1),
  Données_Financières[Date], "&lt;"&amp;EDATE(DATE(W$4,W$5,1),1),
  Données_Financières[N° de compte], $B16)</f>
        <v>0</v>
      </c>
      <c r="X16" s="264">
        <f>SUMIFS(
  Données_Financières[Crédit],
  Données_Financières[Date], "&gt;="&amp;DATE(X$4,X$5,1),
  Données_Financières[Date], "&lt;"&amp;EDATE(DATE(X$4,X$5,1),1),
  Données_Financières[N° de compte], $B16)
-SUMIFS(
  Données_Financières[Débit],
  Données_Financières[Date], "&gt;="&amp;DATE(X$4,X$5,1),
  Données_Financières[Date], "&lt;"&amp;EDATE(DATE(X$4,X$5,1),1),
  Données_Financières[N° de compte], $B16)</f>
        <v>0</v>
      </c>
      <c r="Y16" s="264">
        <f>SUMIFS(
  Données_Financières[Crédit],
  Données_Financières[Date], "&gt;="&amp;DATE(Y$4,Y$5,1),
  Données_Financières[Date], "&lt;"&amp;EDATE(DATE(Y$4,Y$5,1),1),
  Données_Financières[N° de compte], $B16)
-SUMIFS(
  Données_Financières[Débit],
  Données_Financières[Date], "&gt;="&amp;DATE(Y$4,Y$5,1),
  Données_Financières[Date], "&lt;"&amp;EDATE(DATE(Y$4,Y$5,1),1),
  Données_Financières[N° de compte], $B16)</f>
        <v>0</v>
      </c>
      <c r="Z16" s="264">
        <f>SUMIFS(
  Données_Financières[Crédit],
  Données_Financières[Date], "&gt;="&amp;DATE(Z$4,Z$5,1),
  Données_Financières[Date], "&lt;"&amp;EDATE(DATE(Z$4,Z$5,1),1),
  Données_Financières[N° de compte], $B16)
-SUMIFS(
  Données_Financières[Débit],
  Données_Financières[Date], "&gt;="&amp;DATE(Z$4,Z$5,1),
  Données_Financières[Date], "&lt;"&amp;EDATE(DATE(Z$4,Z$5,1),1),
  Données_Financières[N° de compte], $B16)</f>
        <v>0</v>
      </c>
      <c r="AA16" s="264">
        <f>SUMIFS(
  Données_Financières[Crédit],
  Données_Financières[Date], "&gt;="&amp;DATE(AA$4,AA$5,1),
  Données_Financières[Date], "&lt;"&amp;EDATE(DATE(AA$4,AA$5,1),1),
  Données_Financières[N° de compte], $B16)
-SUMIFS(
  Données_Financières[Débit],
  Données_Financières[Date], "&gt;="&amp;DATE(AA$4,AA$5,1),
  Données_Financières[Date], "&lt;"&amp;EDATE(DATE(AA$4,AA$5,1),1),
  Données_Financières[N° de compte], $B16)</f>
        <v>0</v>
      </c>
      <c r="AB16" s="264">
        <f>SUMIFS(
  Données_Financières[Crédit],
  Données_Financières[Date], "&gt;="&amp;DATE(AB$4,AB$5,1),
  Données_Financières[Date], "&lt;"&amp;EDATE(DATE(AB$4,AB$5,1),1),
  Données_Financières[N° de compte], $B16)
-SUMIFS(
  Données_Financières[Débit],
  Données_Financières[Date], "&gt;="&amp;DATE(AB$4,AB$5,1),
  Données_Financières[Date], "&lt;"&amp;EDATE(DATE(AB$4,AB$5,1),1),
  Données_Financières[N° de compte], $B16)</f>
        <v>0</v>
      </c>
      <c r="AC16" s="264">
        <f>SUMIFS(
  Données_Financières[Crédit],
  Données_Financières[Date], "&gt;="&amp;DATE(AC$4,AC$5,1),
  Données_Financières[Date], "&lt;"&amp;EDATE(DATE(AC$4,AC$5,1),1),
  Données_Financières[N° de compte], $B16)
-SUMIFS(
  Données_Financières[Débit],
  Données_Financières[Date], "&gt;="&amp;DATE(AC$4,AC$5,1),
  Données_Financières[Date], "&lt;"&amp;EDATE(DATE(AC$4,AC$5,1),1),
  Données_Financières[N° de compte], $B16)</f>
        <v>0</v>
      </c>
      <c r="AD16" s="264">
        <f>SUMIFS(
  Données_Financières[Crédit],
  Données_Financières[Date], "&gt;="&amp;DATE(AD$4,AD$5,1),
  Données_Financières[Date], "&lt;"&amp;EDATE(DATE(AD$4,AD$5,1),1),
  Données_Financières[N° de compte], $B16)
-SUMIFS(
  Données_Financières[Débit],
  Données_Financières[Date], "&gt;="&amp;DATE(AD$4,AD$5,1),
  Données_Financières[Date], "&lt;"&amp;EDATE(DATE(AD$4,AD$5,1),1),
  Données_Financières[N° de compte], $B16)</f>
        <v>0</v>
      </c>
      <c r="AE16" s="264">
        <f>SUMIFS(
  Données_Financières[Crédit],
  Données_Financières[Date], "&gt;="&amp;DATE(AE$4,AE$5,1),
  Données_Financières[Date], "&lt;"&amp;EDATE(DATE(AE$4,AE$5,1),1),
  Données_Financières[N° de compte], $B16)
-SUMIFS(
  Données_Financières[Débit],
  Données_Financières[Date], "&gt;="&amp;DATE(AE$4,AE$5,1),
  Données_Financières[Date], "&lt;"&amp;EDATE(DATE(AE$4,AE$5,1),1),
  Données_Financières[N° de compte], $B16)</f>
        <v>0</v>
      </c>
      <c r="AF16" s="264">
        <f>SUMIFS(
  Données_Financières[Crédit],
  Données_Financières[Date], "&gt;="&amp;DATE(AF$4,AF$5,1),
  Données_Financières[Date], "&lt;"&amp;EDATE(DATE(AF$4,AF$5,1),1),
  Données_Financières[N° de compte], $B16)
-SUMIFS(
  Données_Financières[Débit],
  Données_Financières[Date], "&gt;="&amp;DATE(AF$4,AF$5,1),
  Données_Financières[Date], "&lt;"&amp;EDATE(DATE(AF$4,AF$5,1),1),
  Données_Financières[N° de compte], $B16)</f>
        <v>0</v>
      </c>
      <c r="AG16" s="264">
        <f>SUMIFS(
  Données_Financières[Crédit],
  Données_Financières[Date], "&gt;="&amp;DATE(AG$4,AG$5,1),
  Données_Financières[Date], "&lt;"&amp;EDATE(DATE(AG$4,AG$5,1),1),
  Données_Financières[N° de compte], $B16)
-SUMIFS(
  Données_Financières[Débit],
  Données_Financières[Date], "&gt;="&amp;DATE(AG$4,AG$5,1),
  Données_Financières[Date], "&lt;"&amp;EDATE(DATE(AG$4,AG$5,1),1),
  Données_Financières[N° de compte], $B16)</f>
        <v>0</v>
      </c>
      <c r="AH16" s="264">
        <f>SUMIFS(
  Données_Financières[Crédit],
  Données_Financières[Date], "&gt;="&amp;DATE(AH$4,AH$5,1),
  Données_Financières[Date], "&lt;"&amp;EDATE(DATE(AH$4,AH$5,1),1),
  Données_Financières[N° de compte], $B16)
-SUMIFS(
  Données_Financières[Débit],
  Données_Financières[Date], "&gt;="&amp;DATE(AH$4,AH$5,1),
  Données_Financières[Date], "&lt;"&amp;EDATE(DATE(AH$4,AH$5,1),1),
  Données_Financières[N° de compte], $B16)</f>
        <v>0</v>
      </c>
      <c r="AI16" s="264">
        <f>SUMIFS(
  Données_Financières[Crédit],
  Données_Financières[Date], "&gt;="&amp;DATE(AI$4,AI$5,1),
  Données_Financières[Date], "&lt;"&amp;EDATE(DATE(AI$4,AI$5,1),1),
  Données_Financières[N° de compte], $B16)
-SUMIFS(
  Données_Financières[Débit],
  Données_Financières[Date], "&gt;="&amp;DATE(AI$4,AI$5,1),
  Données_Financières[Date], "&lt;"&amp;EDATE(DATE(AI$4,AI$5,1),1),
  Données_Financières[N° de compte], $B16)</f>
        <v>0</v>
      </c>
    </row>
    <row r="17" spans="1:35" s="34" customFormat="1" ht="28.5" customHeight="1" x14ac:dyDescent="0.45">
      <c r="A17" s="91"/>
      <c r="B17" s="27" t="s">
        <v>17</v>
      </c>
      <c r="C17" s="27"/>
      <c r="D17" s="28">
        <f>SUM(L17:W17)</f>
        <v>0</v>
      </c>
      <c r="E17" s="29"/>
      <c r="F17" s="30">
        <f>SUM(F9:F16)</f>
        <v>0</v>
      </c>
      <c r="G17" s="31" t="str">
        <f>IF(F17&lt;&gt;0,D17/F17,"")</f>
        <v/>
      </c>
      <c r="H17" s="32"/>
      <c r="I17" s="28">
        <f>SUM(X17:AI17)</f>
        <v>0</v>
      </c>
      <c r="J17" s="29"/>
      <c r="K17" s="33"/>
      <c r="L17" s="265">
        <f>SUM(L9:L16)</f>
        <v>0</v>
      </c>
      <c r="M17" s="265">
        <f t="shared" ref="M17:AI17" si="4">SUM(M9:M16)</f>
        <v>0</v>
      </c>
      <c r="N17" s="265">
        <f t="shared" si="4"/>
        <v>0</v>
      </c>
      <c r="O17" s="265">
        <f t="shared" si="4"/>
        <v>0</v>
      </c>
      <c r="P17" s="265">
        <f t="shared" si="4"/>
        <v>0</v>
      </c>
      <c r="Q17" s="265">
        <f t="shared" si="4"/>
        <v>0</v>
      </c>
      <c r="R17" s="265">
        <f t="shared" si="4"/>
        <v>0</v>
      </c>
      <c r="S17" s="265">
        <f t="shared" si="4"/>
        <v>0</v>
      </c>
      <c r="T17" s="265">
        <f t="shared" si="4"/>
        <v>0</v>
      </c>
      <c r="U17" s="265">
        <f t="shared" si="4"/>
        <v>0</v>
      </c>
      <c r="V17" s="265">
        <f t="shared" si="4"/>
        <v>0</v>
      </c>
      <c r="W17" s="265">
        <f t="shared" si="4"/>
        <v>0</v>
      </c>
      <c r="X17" s="265">
        <f t="shared" si="4"/>
        <v>0</v>
      </c>
      <c r="Y17" s="265">
        <f t="shared" si="4"/>
        <v>0</v>
      </c>
      <c r="Z17" s="265">
        <f t="shared" si="4"/>
        <v>0</v>
      </c>
      <c r="AA17" s="265">
        <f t="shared" si="4"/>
        <v>0</v>
      </c>
      <c r="AB17" s="265">
        <f t="shared" si="4"/>
        <v>0</v>
      </c>
      <c r="AC17" s="265">
        <f t="shared" si="4"/>
        <v>0</v>
      </c>
      <c r="AD17" s="265">
        <f t="shared" si="4"/>
        <v>0</v>
      </c>
      <c r="AE17" s="265">
        <f t="shared" si="4"/>
        <v>0</v>
      </c>
      <c r="AF17" s="265">
        <f t="shared" si="4"/>
        <v>0</v>
      </c>
      <c r="AG17" s="265">
        <f t="shared" si="4"/>
        <v>0</v>
      </c>
      <c r="AH17" s="265">
        <f t="shared" si="4"/>
        <v>0</v>
      </c>
      <c r="AI17" s="265">
        <f t="shared" si="4"/>
        <v>0</v>
      </c>
    </row>
    <row r="18" spans="1:35" s="42" customFormat="1" ht="6" customHeight="1" x14ac:dyDescent="0.45">
      <c r="A18" s="92"/>
      <c r="B18" s="36"/>
      <c r="C18" s="37"/>
      <c r="D18" s="4"/>
      <c r="E18" s="4"/>
      <c r="F18" s="38"/>
      <c r="G18" s="39"/>
      <c r="H18" s="10"/>
      <c r="I18" s="4"/>
      <c r="J18" s="4"/>
      <c r="K18" s="40"/>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row>
    <row r="19" spans="1:35" s="51" customFormat="1" ht="21.75" x14ac:dyDescent="0.45">
      <c r="A19" s="93"/>
      <c r="B19" s="44" t="s">
        <v>18</v>
      </c>
      <c r="C19" s="45"/>
      <c r="D19" s="46"/>
      <c r="E19" s="4"/>
      <c r="F19" s="47"/>
      <c r="G19" s="48"/>
      <c r="H19" s="10"/>
      <c r="I19" s="46"/>
      <c r="J19" s="4"/>
      <c r="K19" s="49"/>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row>
    <row r="20" spans="1:35" ht="14.25" customHeight="1" outlineLevel="1" x14ac:dyDescent="0.45">
      <c r="A20" s="242" t="s">
        <v>50</v>
      </c>
      <c r="B20" s="2">
        <f>IF(ISBLANK('1. Plan comptable'!A16),"",'1. Plan comptable'!A16)</f>
        <v>4000</v>
      </c>
      <c r="C20" s="2" t="str">
        <f>IF(ISBLANK('1. Plan comptable'!B16),"",'1. Plan comptable'!B16)</f>
        <v>Charges de matériel</v>
      </c>
      <c r="D20" s="21">
        <f>SUM(L20:W20)</f>
        <v>0</v>
      </c>
      <c r="E20" s="22"/>
      <c r="F20" s="23">
        <f>SUMIFS('2. Prévisionnel'!I20:AF20,'2. Prévisionnel'!I$5:AF$5,'4. Suivi de trésorerie'!G$6,'2. Prévisionnel'!I$6:AF$6,"&lt;="&amp;'4. Suivi de trésorerie'!F$6)</f>
        <v>0</v>
      </c>
      <c r="G20" s="24" t="str">
        <f t="shared" ref="G20:G43" si="5">IF(F20&lt;&gt;0,D20/F20,"")</f>
        <v/>
      </c>
      <c r="H20" s="25"/>
      <c r="I20" s="21">
        <f>SUM(X20:AI20)</f>
        <v>0</v>
      </c>
      <c r="J20" s="22"/>
      <c r="L20" s="264">
        <f>SUMIFS(
  Données_Financières[Crédit],
  Données_Financières[Date], "&gt;="&amp;DATE(L$4,L$5,1),
  Données_Financières[Date], "&lt;"&amp;EDATE(DATE(L$4,L$5,1),1),
  Données_Financières[N° de compte], $B20)
-SUMIFS(
  Données_Financières[Débit],
  Données_Financières[Date], "&gt;="&amp;DATE(L$4,L$5,1),
  Données_Financières[Date], "&lt;"&amp;EDATE(DATE(L$4,L$5,1),1),
  Données_Financières[N° de compte], $B20)</f>
        <v>0</v>
      </c>
      <c r="M20" s="264">
        <f>SUMIFS(
  Données_Financières[Crédit],
  Données_Financières[Date], "&gt;="&amp;DATE(M$4,M$5,1),
  Données_Financières[Date], "&lt;"&amp;EDATE(DATE(M$4,M$5,1),1),
  Données_Financières[N° de compte], $B20)
-SUMIFS(
  Données_Financières[Débit],
  Données_Financières[Date], "&gt;="&amp;DATE(M$4,M$5,1),
  Données_Financières[Date], "&lt;"&amp;EDATE(DATE(M$4,M$5,1),1),
  Données_Financières[N° de compte], $B20)</f>
        <v>0</v>
      </c>
      <c r="N20" s="264">
        <f>SUMIFS(
  Données_Financières[Crédit],
  Données_Financières[Date], "&gt;="&amp;DATE(N$4,N$5,1),
  Données_Financières[Date], "&lt;"&amp;EDATE(DATE(N$4,N$5,1),1),
  Données_Financières[N° de compte], $B20)
-SUMIFS(
  Données_Financières[Débit],
  Données_Financières[Date], "&gt;="&amp;DATE(N$4,N$5,1),
  Données_Financières[Date], "&lt;"&amp;EDATE(DATE(N$4,N$5,1),1),
  Données_Financières[N° de compte], $B20)</f>
        <v>0</v>
      </c>
      <c r="O20" s="264">
        <f>SUMIFS(
  Données_Financières[Crédit],
  Données_Financières[Date], "&gt;="&amp;DATE(O$4,O$5,1),
  Données_Financières[Date], "&lt;"&amp;EDATE(DATE(O$4,O$5,1),1),
  Données_Financières[N° de compte], $B20)
-SUMIFS(
  Données_Financières[Débit],
  Données_Financières[Date], "&gt;="&amp;DATE(O$4,O$5,1),
  Données_Financières[Date], "&lt;"&amp;EDATE(DATE(O$4,O$5,1),1),
  Données_Financières[N° de compte], $B20)</f>
        <v>0</v>
      </c>
      <c r="P20" s="264">
        <f>SUMIFS(
  Données_Financières[Crédit],
  Données_Financières[Date], "&gt;="&amp;DATE(P$4,P$5,1),
  Données_Financières[Date], "&lt;"&amp;EDATE(DATE(P$4,P$5,1),1),
  Données_Financières[N° de compte], $B20)
-SUMIFS(
  Données_Financières[Débit],
  Données_Financières[Date], "&gt;="&amp;DATE(P$4,P$5,1),
  Données_Financières[Date], "&lt;"&amp;EDATE(DATE(P$4,P$5,1),1),
  Données_Financières[N° de compte], $B20)</f>
        <v>0</v>
      </c>
      <c r="Q20" s="264">
        <f>SUMIFS(
  Données_Financières[Crédit],
  Données_Financières[Date], "&gt;="&amp;DATE(Q$4,Q$5,1),
  Données_Financières[Date], "&lt;"&amp;EDATE(DATE(Q$4,Q$5,1),1),
  Données_Financières[N° de compte], $B20)
-SUMIFS(
  Données_Financières[Débit],
  Données_Financières[Date], "&gt;="&amp;DATE(Q$4,Q$5,1),
  Données_Financières[Date], "&lt;"&amp;EDATE(DATE(Q$4,Q$5,1),1),
  Données_Financières[N° de compte], $B20)</f>
        <v>0</v>
      </c>
      <c r="R20" s="264">
        <f>SUMIFS(
  Données_Financières[Crédit],
  Données_Financières[Date], "&gt;="&amp;DATE(R$4,R$5,1),
  Données_Financières[Date], "&lt;"&amp;EDATE(DATE(R$4,R$5,1),1),
  Données_Financières[N° de compte], $B20)
-SUMIFS(
  Données_Financières[Débit],
  Données_Financières[Date], "&gt;="&amp;DATE(R$4,R$5,1),
  Données_Financières[Date], "&lt;"&amp;EDATE(DATE(R$4,R$5,1),1),
  Données_Financières[N° de compte], $B20)</f>
        <v>0</v>
      </c>
      <c r="S20" s="264">
        <f>SUMIFS(
  Données_Financières[Crédit],
  Données_Financières[Date], "&gt;="&amp;DATE(S$4,S$5,1),
  Données_Financières[Date], "&lt;"&amp;EDATE(DATE(S$4,S$5,1),1),
  Données_Financières[N° de compte], $B20)
-SUMIFS(
  Données_Financières[Débit],
  Données_Financières[Date], "&gt;="&amp;DATE(S$4,S$5,1),
  Données_Financières[Date], "&lt;"&amp;EDATE(DATE(S$4,S$5,1),1),
  Données_Financières[N° de compte], $B20)</f>
        <v>0</v>
      </c>
      <c r="T20" s="264">
        <f>SUMIFS(
  Données_Financières[Crédit],
  Données_Financières[Date], "&gt;="&amp;DATE(T$4,T$5,1),
  Données_Financières[Date], "&lt;"&amp;EDATE(DATE(T$4,T$5,1),1),
  Données_Financières[N° de compte], $B20)
-SUMIFS(
  Données_Financières[Débit],
  Données_Financières[Date], "&gt;="&amp;DATE(T$4,T$5,1),
  Données_Financières[Date], "&lt;"&amp;EDATE(DATE(T$4,T$5,1),1),
  Données_Financières[N° de compte], $B20)</f>
        <v>0</v>
      </c>
      <c r="U20" s="264">
        <f>SUMIFS(
  Données_Financières[Crédit],
  Données_Financières[Date], "&gt;="&amp;DATE(U$4,U$5,1),
  Données_Financières[Date], "&lt;"&amp;EDATE(DATE(U$4,U$5,1),1),
  Données_Financières[N° de compte], $B20)
-SUMIFS(
  Données_Financières[Débit],
  Données_Financières[Date], "&gt;="&amp;DATE(U$4,U$5,1),
  Données_Financières[Date], "&lt;"&amp;EDATE(DATE(U$4,U$5,1),1),
  Données_Financières[N° de compte], $B20)</f>
        <v>0</v>
      </c>
      <c r="V20" s="264">
        <f>SUMIFS(
  Données_Financières[Crédit],
  Données_Financières[Date], "&gt;="&amp;DATE(V$4,V$5,1),
  Données_Financières[Date], "&lt;"&amp;EDATE(DATE(V$4,V$5,1),1),
  Données_Financières[N° de compte], $B20)
-SUMIFS(
  Données_Financières[Débit],
  Données_Financières[Date], "&gt;="&amp;DATE(V$4,V$5,1),
  Données_Financières[Date], "&lt;"&amp;EDATE(DATE(V$4,V$5,1),1),
  Données_Financières[N° de compte], $B20)</f>
        <v>0</v>
      </c>
      <c r="W20" s="264">
        <f>SUMIFS(
  Données_Financières[Crédit],
  Données_Financières[Date], "&gt;="&amp;DATE(W$4,W$5,1),
  Données_Financières[Date], "&lt;"&amp;EDATE(DATE(W$4,W$5,1),1),
  Données_Financières[N° de compte], $B20)
-SUMIFS(
  Données_Financières[Débit],
  Données_Financières[Date], "&gt;="&amp;DATE(W$4,W$5,1),
  Données_Financières[Date], "&lt;"&amp;EDATE(DATE(W$4,W$5,1),1),
  Données_Financières[N° de compte], $B20)</f>
        <v>0</v>
      </c>
      <c r="X20" s="264">
        <f>SUMIFS(
  Données_Financières[Crédit],
  Données_Financières[Date], "&gt;="&amp;DATE(X$4,X$5,1),
  Données_Financières[Date], "&lt;"&amp;EDATE(DATE(X$4,X$5,1),1),
  Données_Financières[N° de compte], $B20)
-SUMIFS(
  Données_Financières[Débit],
  Données_Financières[Date], "&gt;="&amp;DATE(X$4,X$5,1),
  Données_Financières[Date], "&lt;"&amp;EDATE(DATE(X$4,X$5,1),1),
  Données_Financières[N° de compte], $B20)</f>
        <v>0</v>
      </c>
      <c r="Y20" s="264">
        <f>SUMIFS(
  Données_Financières[Crédit],
  Données_Financières[Date], "&gt;="&amp;DATE(Y$4,Y$5,1),
  Données_Financières[Date], "&lt;"&amp;EDATE(DATE(Y$4,Y$5,1),1),
  Données_Financières[N° de compte], $B20)
-SUMIFS(
  Données_Financières[Débit],
  Données_Financières[Date], "&gt;="&amp;DATE(Y$4,Y$5,1),
  Données_Financières[Date], "&lt;"&amp;EDATE(DATE(Y$4,Y$5,1),1),
  Données_Financières[N° de compte], $B20)</f>
        <v>0</v>
      </c>
      <c r="Z20" s="264">
        <f>SUMIFS(
  Données_Financières[Crédit],
  Données_Financières[Date], "&gt;="&amp;DATE(Z$4,Z$5,1),
  Données_Financières[Date], "&lt;"&amp;EDATE(DATE(Z$4,Z$5,1),1),
  Données_Financières[N° de compte], $B20)
-SUMIFS(
  Données_Financières[Débit],
  Données_Financières[Date], "&gt;="&amp;DATE(Z$4,Z$5,1),
  Données_Financières[Date], "&lt;"&amp;EDATE(DATE(Z$4,Z$5,1),1),
  Données_Financières[N° de compte], $B20)</f>
        <v>0</v>
      </c>
      <c r="AA20" s="264">
        <f>SUMIFS(
  Données_Financières[Crédit],
  Données_Financières[Date], "&gt;="&amp;DATE(AA$4,AA$5,1),
  Données_Financières[Date], "&lt;"&amp;EDATE(DATE(AA$4,AA$5,1),1),
  Données_Financières[N° de compte], $B20)
-SUMIFS(
  Données_Financières[Débit],
  Données_Financières[Date], "&gt;="&amp;DATE(AA$4,AA$5,1),
  Données_Financières[Date], "&lt;"&amp;EDATE(DATE(AA$4,AA$5,1),1),
  Données_Financières[N° de compte], $B20)</f>
        <v>0</v>
      </c>
      <c r="AB20" s="264">
        <f>SUMIFS(
  Données_Financières[Crédit],
  Données_Financières[Date], "&gt;="&amp;DATE(AB$4,AB$5,1),
  Données_Financières[Date], "&lt;"&amp;EDATE(DATE(AB$4,AB$5,1),1),
  Données_Financières[N° de compte], $B20)
-SUMIFS(
  Données_Financières[Débit],
  Données_Financières[Date], "&gt;="&amp;DATE(AB$4,AB$5,1),
  Données_Financières[Date], "&lt;"&amp;EDATE(DATE(AB$4,AB$5,1),1),
  Données_Financières[N° de compte], $B20)</f>
        <v>0</v>
      </c>
      <c r="AC20" s="264">
        <f>SUMIFS(
  Données_Financières[Crédit],
  Données_Financières[Date], "&gt;="&amp;DATE(AC$4,AC$5,1),
  Données_Financières[Date], "&lt;"&amp;EDATE(DATE(AC$4,AC$5,1),1),
  Données_Financières[N° de compte], $B20)
-SUMIFS(
  Données_Financières[Débit],
  Données_Financières[Date], "&gt;="&amp;DATE(AC$4,AC$5,1),
  Données_Financières[Date], "&lt;"&amp;EDATE(DATE(AC$4,AC$5,1),1),
  Données_Financières[N° de compte], $B20)</f>
        <v>0</v>
      </c>
      <c r="AD20" s="264">
        <f>SUMIFS(
  Données_Financières[Crédit],
  Données_Financières[Date], "&gt;="&amp;DATE(AD$4,AD$5,1),
  Données_Financières[Date], "&lt;"&amp;EDATE(DATE(AD$4,AD$5,1),1),
  Données_Financières[N° de compte], $B20)
-SUMIFS(
  Données_Financières[Débit],
  Données_Financières[Date], "&gt;="&amp;DATE(AD$4,AD$5,1),
  Données_Financières[Date], "&lt;"&amp;EDATE(DATE(AD$4,AD$5,1),1),
  Données_Financières[N° de compte], $B20)</f>
        <v>0</v>
      </c>
      <c r="AE20" s="264">
        <f>SUMIFS(
  Données_Financières[Crédit],
  Données_Financières[Date], "&gt;="&amp;DATE(AE$4,AE$5,1),
  Données_Financières[Date], "&lt;"&amp;EDATE(DATE(AE$4,AE$5,1),1),
  Données_Financières[N° de compte], $B20)
-SUMIFS(
  Données_Financières[Débit],
  Données_Financières[Date], "&gt;="&amp;DATE(AE$4,AE$5,1),
  Données_Financières[Date], "&lt;"&amp;EDATE(DATE(AE$4,AE$5,1),1),
  Données_Financières[N° de compte], $B20)</f>
        <v>0</v>
      </c>
      <c r="AF20" s="264">
        <f>SUMIFS(
  Données_Financières[Crédit],
  Données_Financières[Date], "&gt;="&amp;DATE(AF$4,AF$5,1),
  Données_Financières[Date], "&lt;"&amp;EDATE(DATE(AF$4,AF$5,1),1),
  Données_Financières[N° de compte], $B20)
-SUMIFS(
  Données_Financières[Débit],
  Données_Financières[Date], "&gt;="&amp;DATE(AF$4,AF$5,1),
  Données_Financières[Date], "&lt;"&amp;EDATE(DATE(AF$4,AF$5,1),1),
  Données_Financières[N° de compte], $B20)</f>
        <v>0</v>
      </c>
      <c r="AG20" s="264">
        <f>SUMIFS(
  Données_Financières[Crédit],
  Données_Financières[Date], "&gt;="&amp;DATE(AG$4,AG$5,1),
  Données_Financières[Date], "&lt;"&amp;EDATE(DATE(AG$4,AG$5,1),1),
  Données_Financières[N° de compte], $B20)
-SUMIFS(
  Données_Financières[Débit],
  Données_Financières[Date], "&gt;="&amp;DATE(AG$4,AG$5,1),
  Données_Financières[Date], "&lt;"&amp;EDATE(DATE(AG$4,AG$5,1),1),
  Données_Financières[N° de compte], $B20)</f>
        <v>0</v>
      </c>
      <c r="AH20" s="264">
        <f>SUMIFS(
  Données_Financières[Crédit],
  Données_Financières[Date], "&gt;="&amp;DATE(AH$4,AH$5,1),
  Données_Financières[Date], "&lt;"&amp;EDATE(DATE(AH$4,AH$5,1),1),
  Données_Financières[N° de compte], $B20)
-SUMIFS(
  Données_Financières[Débit],
  Données_Financières[Date], "&gt;="&amp;DATE(AH$4,AH$5,1),
  Données_Financières[Date], "&lt;"&amp;EDATE(DATE(AH$4,AH$5,1),1),
  Données_Financières[N° de compte], $B20)</f>
        <v>0</v>
      </c>
      <c r="AI20" s="264">
        <f>SUMIFS(
  Données_Financières[Crédit],
  Données_Financières[Date], "&gt;="&amp;DATE(AI$4,AI$5,1),
  Données_Financières[Date], "&lt;"&amp;EDATE(DATE(AI$4,AI$5,1),1),
  Données_Financières[N° de compte], $B20)
-SUMIFS(
  Données_Financières[Débit],
  Données_Financières[Date], "&gt;="&amp;DATE(AI$4,AI$5,1),
  Données_Financières[Date], "&lt;"&amp;EDATE(DATE(AI$4,AI$5,1),1),
  Données_Financières[N° de compte], $B20)</f>
        <v>0</v>
      </c>
    </row>
    <row r="21" spans="1:35" outlineLevel="1" x14ac:dyDescent="0.45">
      <c r="A21" s="242"/>
      <c r="B21" s="2">
        <f>IF(ISBLANK('1. Plan comptable'!A17),"",'1. Plan comptable'!A17)</f>
        <v>4200</v>
      </c>
      <c r="C21" s="2" t="str">
        <f>IF(ISBLANK('1. Plan comptable'!B17),"",'1. Plan comptable'!B17)</f>
        <v>Achats de marchandises commerciales</v>
      </c>
      <c r="D21" s="21">
        <f t="shared" ref="D21:D26" si="6">SUM(L21:W21)</f>
        <v>0</v>
      </c>
      <c r="E21" s="22"/>
      <c r="F21" s="23">
        <f>SUMIFS('2. Prévisionnel'!I21:AF21,'2. Prévisionnel'!I$5:AF$5,'4. Suivi de trésorerie'!G$6,'2. Prévisionnel'!I$6:AF$6,"&lt;="&amp;'4. Suivi de trésorerie'!F$6)</f>
        <v>0</v>
      </c>
      <c r="H21" s="25"/>
      <c r="I21" s="21">
        <f t="shared" ref="I21:I27" si="7">SUM(X21:AI21)</f>
        <v>0</v>
      </c>
      <c r="J21" s="22"/>
      <c r="L21" s="264">
        <f>SUMIFS(
  Données_Financières[Crédit],
  Données_Financières[Date], "&gt;="&amp;DATE(L$4,L$5,1),
  Données_Financières[Date], "&lt;"&amp;EDATE(DATE(L$4,L$5,1),1),
  Données_Financières[N° de compte], $B21)
-SUMIFS(
  Données_Financières[Débit],
  Données_Financières[Date], "&gt;="&amp;DATE(L$4,L$5,1),
  Données_Financières[Date], "&lt;"&amp;EDATE(DATE(L$4,L$5,1),1),
  Données_Financières[N° de compte], $B21)</f>
        <v>0</v>
      </c>
      <c r="M21" s="264">
        <f>SUMIFS(
  Données_Financières[Crédit],
  Données_Financières[Date], "&gt;="&amp;DATE(M$4,M$5,1),
  Données_Financières[Date], "&lt;"&amp;EDATE(DATE(M$4,M$5,1),1),
  Données_Financières[N° de compte], $B21)
-SUMIFS(
  Données_Financières[Débit],
  Données_Financières[Date], "&gt;="&amp;DATE(M$4,M$5,1),
  Données_Financières[Date], "&lt;"&amp;EDATE(DATE(M$4,M$5,1),1),
  Données_Financières[N° de compte], $B21)</f>
        <v>0</v>
      </c>
      <c r="N21" s="264">
        <f>SUMIFS(
  Données_Financières[Crédit],
  Données_Financières[Date], "&gt;="&amp;DATE(N$4,N$5,1),
  Données_Financières[Date], "&lt;"&amp;EDATE(DATE(N$4,N$5,1),1),
  Données_Financières[N° de compte], $B21)
-SUMIFS(
  Données_Financières[Débit],
  Données_Financières[Date], "&gt;="&amp;DATE(N$4,N$5,1),
  Données_Financières[Date], "&lt;"&amp;EDATE(DATE(N$4,N$5,1),1),
  Données_Financières[N° de compte], $B21)</f>
        <v>0</v>
      </c>
      <c r="O21" s="264">
        <f>SUMIFS(
  Données_Financières[Crédit],
  Données_Financières[Date], "&gt;="&amp;DATE(O$4,O$5,1),
  Données_Financières[Date], "&lt;"&amp;EDATE(DATE(O$4,O$5,1),1),
  Données_Financières[N° de compte], $B21)
-SUMIFS(
  Données_Financières[Débit],
  Données_Financières[Date], "&gt;="&amp;DATE(O$4,O$5,1),
  Données_Financières[Date], "&lt;"&amp;EDATE(DATE(O$4,O$5,1),1),
  Données_Financières[N° de compte], $B21)</f>
        <v>0</v>
      </c>
      <c r="P21" s="264">
        <f>SUMIFS(
  Données_Financières[Crédit],
  Données_Financières[Date], "&gt;="&amp;DATE(P$4,P$5,1),
  Données_Financières[Date], "&lt;"&amp;EDATE(DATE(P$4,P$5,1),1),
  Données_Financières[N° de compte], $B21)
-SUMIFS(
  Données_Financières[Débit],
  Données_Financières[Date], "&gt;="&amp;DATE(P$4,P$5,1),
  Données_Financières[Date], "&lt;"&amp;EDATE(DATE(P$4,P$5,1),1),
  Données_Financières[N° de compte], $B21)</f>
        <v>0</v>
      </c>
      <c r="Q21" s="264">
        <f>SUMIFS(
  Données_Financières[Crédit],
  Données_Financières[Date], "&gt;="&amp;DATE(Q$4,Q$5,1),
  Données_Financières[Date], "&lt;"&amp;EDATE(DATE(Q$4,Q$5,1),1),
  Données_Financières[N° de compte], $B21)
-SUMIFS(
  Données_Financières[Débit],
  Données_Financières[Date], "&gt;="&amp;DATE(Q$4,Q$5,1),
  Données_Financières[Date], "&lt;"&amp;EDATE(DATE(Q$4,Q$5,1),1),
  Données_Financières[N° de compte], $B21)</f>
        <v>0</v>
      </c>
      <c r="R21" s="264">
        <f>SUMIFS(
  Données_Financières[Crédit],
  Données_Financières[Date], "&gt;="&amp;DATE(R$4,R$5,1),
  Données_Financières[Date], "&lt;"&amp;EDATE(DATE(R$4,R$5,1),1),
  Données_Financières[N° de compte], $B21)
-SUMIFS(
  Données_Financières[Débit],
  Données_Financières[Date], "&gt;="&amp;DATE(R$4,R$5,1),
  Données_Financières[Date], "&lt;"&amp;EDATE(DATE(R$4,R$5,1),1),
  Données_Financières[N° de compte], $B21)</f>
        <v>0</v>
      </c>
      <c r="S21" s="264">
        <f>SUMIFS(
  Données_Financières[Crédit],
  Données_Financières[Date], "&gt;="&amp;DATE(S$4,S$5,1),
  Données_Financières[Date], "&lt;"&amp;EDATE(DATE(S$4,S$5,1),1),
  Données_Financières[N° de compte], $B21)
-SUMIFS(
  Données_Financières[Débit],
  Données_Financières[Date], "&gt;="&amp;DATE(S$4,S$5,1),
  Données_Financières[Date], "&lt;"&amp;EDATE(DATE(S$4,S$5,1),1),
  Données_Financières[N° de compte], $B21)</f>
        <v>0</v>
      </c>
      <c r="T21" s="264">
        <f>SUMIFS(
  Données_Financières[Crédit],
  Données_Financières[Date], "&gt;="&amp;DATE(T$4,T$5,1),
  Données_Financières[Date], "&lt;"&amp;EDATE(DATE(T$4,T$5,1),1),
  Données_Financières[N° de compte], $B21)
-SUMIFS(
  Données_Financières[Débit],
  Données_Financières[Date], "&gt;="&amp;DATE(T$4,T$5,1),
  Données_Financières[Date], "&lt;"&amp;EDATE(DATE(T$4,T$5,1),1),
  Données_Financières[N° de compte], $B21)</f>
        <v>0</v>
      </c>
      <c r="U21" s="264">
        <f>SUMIFS(
  Données_Financières[Crédit],
  Données_Financières[Date], "&gt;="&amp;DATE(U$4,U$5,1),
  Données_Financières[Date], "&lt;"&amp;EDATE(DATE(U$4,U$5,1),1),
  Données_Financières[N° de compte], $B21)
-SUMIFS(
  Données_Financières[Débit],
  Données_Financières[Date], "&gt;="&amp;DATE(U$4,U$5,1),
  Données_Financières[Date], "&lt;"&amp;EDATE(DATE(U$4,U$5,1),1),
  Données_Financières[N° de compte], $B21)</f>
        <v>0</v>
      </c>
      <c r="V21" s="264">
        <f>SUMIFS(
  Données_Financières[Crédit],
  Données_Financières[Date], "&gt;="&amp;DATE(V$4,V$5,1),
  Données_Financières[Date], "&lt;"&amp;EDATE(DATE(V$4,V$5,1),1),
  Données_Financières[N° de compte], $B21)
-SUMIFS(
  Données_Financières[Débit],
  Données_Financières[Date], "&gt;="&amp;DATE(V$4,V$5,1),
  Données_Financières[Date], "&lt;"&amp;EDATE(DATE(V$4,V$5,1),1),
  Données_Financières[N° de compte], $B21)</f>
        <v>0</v>
      </c>
      <c r="W21" s="264">
        <f>SUMIFS(
  Données_Financières[Crédit],
  Données_Financières[Date], "&gt;="&amp;DATE(W$4,W$5,1),
  Données_Financières[Date], "&lt;"&amp;EDATE(DATE(W$4,W$5,1),1),
  Données_Financières[N° de compte], $B21)
-SUMIFS(
  Données_Financières[Débit],
  Données_Financières[Date], "&gt;="&amp;DATE(W$4,W$5,1),
  Données_Financières[Date], "&lt;"&amp;EDATE(DATE(W$4,W$5,1),1),
  Données_Financières[N° de compte], $B21)</f>
        <v>0</v>
      </c>
      <c r="X21" s="264">
        <f>SUMIFS(
  Données_Financières[Crédit],
  Données_Financières[Date], "&gt;="&amp;DATE(X$4,X$5,1),
  Données_Financières[Date], "&lt;"&amp;EDATE(DATE(X$4,X$5,1),1),
  Données_Financières[N° de compte], $B21)
-SUMIFS(
  Données_Financières[Débit],
  Données_Financières[Date], "&gt;="&amp;DATE(X$4,X$5,1),
  Données_Financières[Date], "&lt;"&amp;EDATE(DATE(X$4,X$5,1),1),
  Données_Financières[N° de compte], $B21)</f>
        <v>0</v>
      </c>
      <c r="Y21" s="264">
        <f>SUMIFS(
  Données_Financières[Crédit],
  Données_Financières[Date], "&gt;="&amp;DATE(Y$4,Y$5,1),
  Données_Financières[Date], "&lt;"&amp;EDATE(DATE(Y$4,Y$5,1),1),
  Données_Financières[N° de compte], $B21)
-SUMIFS(
  Données_Financières[Débit],
  Données_Financières[Date], "&gt;="&amp;DATE(Y$4,Y$5,1),
  Données_Financières[Date], "&lt;"&amp;EDATE(DATE(Y$4,Y$5,1),1),
  Données_Financières[N° de compte], $B21)</f>
        <v>0</v>
      </c>
      <c r="Z21" s="264">
        <f>SUMIFS(
  Données_Financières[Crédit],
  Données_Financières[Date], "&gt;="&amp;DATE(Z$4,Z$5,1),
  Données_Financières[Date], "&lt;"&amp;EDATE(DATE(Z$4,Z$5,1),1),
  Données_Financières[N° de compte], $B21)
-SUMIFS(
  Données_Financières[Débit],
  Données_Financières[Date], "&gt;="&amp;DATE(Z$4,Z$5,1),
  Données_Financières[Date], "&lt;"&amp;EDATE(DATE(Z$4,Z$5,1),1),
  Données_Financières[N° de compte], $B21)</f>
        <v>0</v>
      </c>
      <c r="AA21" s="264">
        <f>SUMIFS(
  Données_Financières[Crédit],
  Données_Financières[Date], "&gt;="&amp;DATE(AA$4,AA$5,1),
  Données_Financières[Date], "&lt;"&amp;EDATE(DATE(AA$4,AA$5,1),1),
  Données_Financières[N° de compte], $B21)
-SUMIFS(
  Données_Financières[Débit],
  Données_Financières[Date], "&gt;="&amp;DATE(AA$4,AA$5,1),
  Données_Financières[Date], "&lt;"&amp;EDATE(DATE(AA$4,AA$5,1),1),
  Données_Financières[N° de compte], $B21)</f>
        <v>0</v>
      </c>
      <c r="AB21" s="264">
        <f>SUMIFS(
  Données_Financières[Crédit],
  Données_Financières[Date], "&gt;="&amp;DATE(AB$4,AB$5,1),
  Données_Financières[Date], "&lt;"&amp;EDATE(DATE(AB$4,AB$5,1),1),
  Données_Financières[N° de compte], $B21)
-SUMIFS(
  Données_Financières[Débit],
  Données_Financières[Date], "&gt;="&amp;DATE(AB$4,AB$5,1),
  Données_Financières[Date], "&lt;"&amp;EDATE(DATE(AB$4,AB$5,1),1),
  Données_Financières[N° de compte], $B21)</f>
        <v>0</v>
      </c>
      <c r="AC21" s="264">
        <f>SUMIFS(
  Données_Financières[Crédit],
  Données_Financières[Date], "&gt;="&amp;DATE(AC$4,AC$5,1),
  Données_Financières[Date], "&lt;"&amp;EDATE(DATE(AC$4,AC$5,1),1),
  Données_Financières[N° de compte], $B21)
-SUMIFS(
  Données_Financières[Débit],
  Données_Financières[Date], "&gt;="&amp;DATE(AC$4,AC$5,1),
  Données_Financières[Date], "&lt;"&amp;EDATE(DATE(AC$4,AC$5,1),1),
  Données_Financières[N° de compte], $B21)</f>
        <v>0</v>
      </c>
      <c r="AD21" s="264">
        <f>SUMIFS(
  Données_Financières[Crédit],
  Données_Financières[Date], "&gt;="&amp;DATE(AD$4,AD$5,1),
  Données_Financières[Date], "&lt;"&amp;EDATE(DATE(AD$4,AD$5,1),1),
  Données_Financières[N° de compte], $B21)
-SUMIFS(
  Données_Financières[Débit],
  Données_Financières[Date], "&gt;="&amp;DATE(AD$4,AD$5,1),
  Données_Financières[Date], "&lt;"&amp;EDATE(DATE(AD$4,AD$5,1),1),
  Données_Financières[N° de compte], $B21)</f>
        <v>0</v>
      </c>
      <c r="AE21" s="264">
        <f>SUMIFS(
  Données_Financières[Crédit],
  Données_Financières[Date], "&gt;="&amp;DATE(AE$4,AE$5,1),
  Données_Financières[Date], "&lt;"&amp;EDATE(DATE(AE$4,AE$5,1),1),
  Données_Financières[N° de compte], $B21)
-SUMIFS(
  Données_Financières[Débit],
  Données_Financières[Date], "&gt;="&amp;DATE(AE$4,AE$5,1),
  Données_Financières[Date], "&lt;"&amp;EDATE(DATE(AE$4,AE$5,1),1),
  Données_Financières[N° de compte], $B21)</f>
        <v>0</v>
      </c>
      <c r="AF21" s="264">
        <f>SUMIFS(
  Données_Financières[Crédit],
  Données_Financières[Date], "&gt;="&amp;DATE(AF$4,AF$5,1),
  Données_Financières[Date], "&lt;"&amp;EDATE(DATE(AF$4,AF$5,1),1),
  Données_Financières[N° de compte], $B21)
-SUMIFS(
  Données_Financières[Débit],
  Données_Financières[Date], "&gt;="&amp;DATE(AF$4,AF$5,1),
  Données_Financières[Date], "&lt;"&amp;EDATE(DATE(AF$4,AF$5,1),1),
  Données_Financières[N° de compte], $B21)</f>
        <v>0</v>
      </c>
      <c r="AG21" s="264">
        <f>SUMIFS(
  Données_Financières[Crédit],
  Données_Financières[Date], "&gt;="&amp;DATE(AG$4,AG$5,1),
  Données_Financières[Date], "&lt;"&amp;EDATE(DATE(AG$4,AG$5,1),1),
  Données_Financières[N° de compte], $B21)
-SUMIFS(
  Données_Financières[Débit],
  Données_Financières[Date], "&gt;="&amp;DATE(AG$4,AG$5,1),
  Données_Financières[Date], "&lt;"&amp;EDATE(DATE(AG$4,AG$5,1),1),
  Données_Financières[N° de compte], $B21)</f>
        <v>0</v>
      </c>
      <c r="AH21" s="264">
        <f>SUMIFS(
  Données_Financières[Crédit],
  Données_Financières[Date], "&gt;="&amp;DATE(AH$4,AH$5,1),
  Données_Financières[Date], "&lt;"&amp;EDATE(DATE(AH$4,AH$5,1),1),
  Données_Financières[N° de compte], $B21)
-SUMIFS(
  Données_Financières[Débit],
  Données_Financières[Date], "&gt;="&amp;DATE(AH$4,AH$5,1),
  Données_Financières[Date], "&lt;"&amp;EDATE(DATE(AH$4,AH$5,1),1),
  Données_Financières[N° de compte], $B21)</f>
        <v>0</v>
      </c>
      <c r="AI21" s="264">
        <f>SUMIFS(
  Données_Financières[Crédit],
  Données_Financières[Date], "&gt;="&amp;DATE(AI$4,AI$5,1),
  Données_Financières[Date], "&lt;"&amp;EDATE(DATE(AI$4,AI$5,1),1),
  Données_Financières[N° de compte], $B21)
-SUMIFS(
  Données_Financières[Débit],
  Données_Financières[Date], "&gt;="&amp;DATE(AI$4,AI$5,1),
  Données_Financières[Date], "&lt;"&amp;EDATE(DATE(AI$4,AI$5,1),1),
  Données_Financières[N° de compte], $B21)</f>
        <v>0</v>
      </c>
    </row>
    <row r="22" spans="1:35" outlineLevel="1" x14ac:dyDescent="0.45">
      <c r="A22" s="242"/>
      <c r="B22" s="2">
        <f>IF(ISBLANK('1. Plan comptable'!A18),"",'1. Plan comptable'!A18)</f>
        <v>4400</v>
      </c>
      <c r="C22" s="2" t="str">
        <f>IF(ISBLANK('1. Plan comptable'!B18),"",'1. Plan comptable'!B18)</f>
        <v>Charges pour prestations de services</v>
      </c>
      <c r="D22" s="21">
        <f t="shared" si="6"/>
        <v>0</v>
      </c>
      <c r="E22" s="22"/>
      <c r="F22" s="23">
        <f>SUMIFS('2. Prévisionnel'!I22:AF22,'2. Prévisionnel'!I$5:AF$5,'4. Suivi de trésorerie'!G$6,'2. Prévisionnel'!I$6:AF$6,"&lt;="&amp;'4. Suivi de trésorerie'!F$6)</f>
        <v>0</v>
      </c>
      <c r="G22" s="24" t="str">
        <f t="shared" si="5"/>
        <v/>
      </c>
      <c r="H22" s="25"/>
      <c r="I22" s="21">
        <f t="shared" si="7"/>
        <v>0</v>
      </c>
      <c r="J22" s="22"/>
      <c r="L22" s="264">
        <f>SUMIFS(
  Données_Financières[Crédit],
  Données_Financières[Date], "&gt;="&amp;DATE(L$4,L$5,1),
  Données_Financières[Date], "&lt;"&amp;EDATE(DATE(L$4,L$5,1),1),
  Données_Financières[N° de compte], $B22)
-SUMIFS(
  Données_Financières[Débit],
  Données_Financières[Date], "&gt;="&amp;DATE(L$4,L$5,1),
  Données_Financières[Date], "&lt;"&amp;EDATE(DATE(L$4,L$5,1),1),
  Données_Financières[N° de compte], $B22)</f>
        <v>0</v>
      </c>
      <c r="M22" s="264">
        <f>SUMIFS(
  Données_Financières[Crédit],
  Données_Financières[Date], "&gt;="&amp;DATE(M$4,M$5,1),
  Données_Financières[Date], "&lt;"&amp;EDATE(DATE(M$4,M$5,1),1),
  Données_Financières[N° de compte], $B22)
-SUMIFS(
  Données_Financières[Débit],
  Données_Financières[Date], "&gt;="&amp;DATE(M$4,M$5,1),
  Données_Financières[Date], "&lt;"&amp;EDATE(DATE(M$4,M$5,1),1),
  Données_Financières[N° de compte], $B22)</f>
        <v>0</v>
      </c>
      <c r="N22" s="264">
        <f>SUMIFS(
  Données_Financières[Crédit],
  Données_Financières[Date], "&gt;="&amp;DATE(N$4,N$5,1),
  Données_Financières[Date], "&lt;"&amp;EDATE(DATE(N$4,N$5,1),1),
  Données_Financières[N° de compte], $B22)
-SUMIFS(
  Données_Financières[Débit],
  Données_Financières[Date], "&gt;="&amp;DATE(N$4,N$5,1),
  Données_Financières[Date], "&lt;"&amp;EDATE(DATE(N$4,N$5,1),1),
  Données_Financières[N° de compte], $B22)</f>
        <v>0</v>
      </c>
      <c r="O22" s="264">
        <f>SUMIFS(
  Données_Financières[Crédit],
  Données_Financières[Date], "&gt;="&amp;DATE(O$4,O$5,1),
  Données_Financières[Date], "&lt;"&amp;EDATE(DATE(O$4,O$5,1),1),
  Données_Financières[N° de compte], $B22)
-SUMIFS(
  Données_Financières[Débit],
  Données_Financières[Date], "&gt;="&amp;DATE(O$4,O$5,1),
  Données_Financières[Date], "&lt;"&amp;EDATE(DATE(O$4,O$5,1),1),
  Données_Financières[N° de compte], $B22)</f>
        <v>0</v>
      </c>
      <c r="P22" s="264">
        <f>SUMIFS(
  Données_Financières[Crédit],
  Données_Financières[Date], "&gt;="&amp;DATE(P$4,P$5,1),
  Données_Financières[Date], "&lt;"&amp;EDATE(DATE(P$4,P$5,1),1),
  Données_Financières[N° de compte], $B22)
-SUMIFS(
  Données_Financières[Débit],
  Données_Financières[Date], "&gt;="&amp;DATE(P$4,P$5,1),
  Données_Financières[Date], "&lt;"&amp;EDATE(DATE(P$4,P$5,1),1),
  Données_Financières[N° de compte], $B22)</f>
        <v>0</v>
      </c>
      <c r="Q22" s="264">
        <f>SUMIFS(
  Données_Financières[Crédit],
  Données_Financières[Date], "&gt;="&amp;DATE(Q$4,Q$5,1),
  Données_Financières[Date], "&lt;"&amp;EDATE(DATE(Q$4,Q$5,1),1),
  Données_Financières[N° de compte], $B22)
-SUMIFS(
  Données_Financières[Débit],
  Données_Financières[Date], "&gt;="&amp;DATE(Q$4,Q$5,1),
  Données_Financières[Date], "&lt;"&amp;EDATE(DATE(Q$4,Q$5,1),1),
  Données_Financières[N° de compte], $B22)</f>
        <v>0</v>
      </c>
      <c r="R22" s="264">
        <f>SUMIFS(
  Données_Financières[Crédit],
  Données_Financières[Date], "&gt;="&amp;DATE(R$4,R$5,1),
  Données_Financières[Date], "&lt;"&amp;EDATE(DATE(R$4,R$5,1),1),
  Données_Financières[N° de compte], $B22)
-SUMIFS(
  Données_Financières[Débit],
  Données_Financières[Date], "&gt;="&amp;DATE(R$4,R$5,1),
  Données_Financières[Date], "&lt;"&amp;EDATE(DATE(R$4,R$5,1),1),
  Données_Financières[N° de compte], $B22)</f>
        <v>0</v>
      </c>
      <c r="S22" s="264">
        <f>SUMIFS(
  Données_Financières[Crédit],
  Données_Financières[Date], "&gt;="&amp;DATE(S$4,S$5,1),
  Données_Financières[Date], "&lt;"&amp;EDATE(DATE(S$4,S$5,1),1),
  Données_Financières[N° de compte], $B22)
-SUMIFS(
  Données_Financières[Débit],
  Données_Financières[Date], "&gt;="&amp;DATE(S$4,S$5,1),
  Données_Financières[Date], "&lt;"&amp;EDATE(DATE(S$4,S$5,1),1),
  Données_Financières[N° de compte], $B22)</f>
        <v>0</v>
      </c>
      <c r="T22" s="264">
        <f>SUMIFS(
  Données_Financières[Crédit],
  Données_Financières[Date], "&gt;="&amp;DATE(T$4,T$5,1),
  Données_Financières[Date], "&lt;"&amp;EDATE(DATE(T$4,T$5,1),1),
  Données_Financières[N° de compte], $B22)
-SUMIFS(
  Données_Financières[Débit],
  Données_Financières[Date], "&gt;="&amp;DATE(T$4,T$5,1),
  Données_Financières[Date], "&lt;"&amp;EDATE(DATE(T$4,T$5,1),1),
  Données_Financières[N° de compte], $B22)</f>
        <v>0</v>
      </c>
      <c r="U22" s="264">
        <f>SUMIFS(
  Données_Financières[Crédit],
  Données_Financières[Date], "&gt;="&amp;DATE(U$4,U$5,1),
  Données_Financières[Date], "&lt;"&amp;EDATE(DATE(U$4,U$5,1),1),
  Données_Financières[N° de compte], $B22)
-SUMIFS(
  Données_Financières[Débit],
  Données_Financières[Date], "&gt;="&amp;DATE(U$4,U$5,1),
  Données_Financières[Date], "&lt;"&amp;EDATE(DATE(U$4,U$5,1),1),
  Données_Financières[N° de compte], $B22)</f>
        <v>0</v>
      </c>
      <c r="V22" s="264">
        <f>SUMIFS(
  Données_Financières[Crédit],
  Données_Financières[Date], "&gt;="&amp;DATE(V$4,V$5,1),
  Données_Financières[Date], "&lt;"&amp;EDATE(DATE(V$4,V$5,1),1),
  Données_Financières[N° de compte], $B22)
-SUMIFS(
  Données_Financières[Débit],
  Données_Financières[Date], "&gt;="&amp;DATE(V$4,V$5,1),
  Données_Financières[Date], "&lt;"&amp;EDATE(DATE(V$4,V$5,1),1),
  Données_Financières[N° de compte], $B22)</f>
        <v>0</v>
      </c>
      <c r="W22" s="264">
        <f>SUMIFS(
  Données_Financières[Crédit],
  Données_Financières[Date], "&gt;="&amp;DATE(W$4,W$5,1),
  Données_Financières[Date], "&lt;"&amp;EDATE(DATE(W$4,W$5,1),1),
  Données_Financières[N° de compte], $B22)
-SUMIFS(
  Données_Financières[Débit],
  Données_Financières[Date], "&gt;="&amp;DATE(W$4,W$5,1),
  Données_Financières[Date], "&lt;"&amp;EDATE(DATE(W$4,W$5,1),1),
  Données_Financières[N° de compte], $B22)</f>
        <v>0</v>
      </c>
      <c r="X22" s="264">
        <f>SUMIFS(
  Données_Financières[Crédit],
  Données_Financières[Date], "&gt;="&amp;DATE(X$4,X$5,1),
  Données_Financières[Date], "&lt;"&amp;EDATE(DATE(X$4,X$5,1),1),
  Données_Financières[N° de compte], $B22)
-SUMIFS(
  Données_Financières[Débit],
  Données_Financières[Date], "&gt;="&amp;DATE(X$4,X$5,1),
  Données_Financières[Date], "&lt;"&amp;EDATE(DATE(X$4,X$5,1),1),
  Données_Financières[N° de compte], $B22)</f>
        <v>0</v>
      </c>
      <c r="Y22" s="264">
        <f>SUMIFS(
  Données_Financières[Crédit],
  Données_Financières[Date], "&gt;="&amp;DATE(Y$4,Y$5,1),
  Données_Financières[Date], "&lt;"&amp;EDATE(DATE(Y$4,Y$5,1),1),
  Données_Financières[N° de compte], $B22)
-SUMIFS(
  Données_Financières[Débit],
  Données_Financières[Date], "&gt;="&amp;DATE(Y$4,Y$5,1),
  Données_Financières[Date], "&lt;"&amp;EDATE(DATE(Y$4,Y$5,1),1),
  Données_Financières[N° de compte], $B22)</f>
        <v>0</v>
      </c>
      <c r="Z22" s="264">
        <f>SUMIFS(
  Données_Financières[Crédit],
  Données_Financières[Date], "&gt;="&amp;DATE(Z$4,Z$5,1),
  Données_Financières[Date], "&lt;"&amp;EDATE(DATE(Z$4,Z$5,1),1),
  Données_Financières[N° de compte], $B22)
-SUMIFS(
  Données_Financières[Débit],
  Données_Financières[Date], "&gt;="&amp;DATE(Z$4,Z$5,1),
  Données_Financières[Date], "&lt;"&amp;EDATE(DATE(Z$4,Z$5,1),1),
  Données_Financières[N° de compte], $B22)</f>
        <v>0</v>
      </c>
      <c r="AA22" s="264">
        <f>SUMIFS(
  Données_Financières[Crédit],
  Données_Financières[Date], "&gt;="&amp;DATE(AA$4,AA$5,1),
  Données_Financières[Date], "&lt;"&amp;EDATE(DATE(AA$4,AA$5,1),1),
  Données_Financières[N° de compte], $B22)
-SUMIFS(
  Données_Financières[Débit],
  Données_Financières[Date], "&gt;="&amp;DATE(AA$4,AA$5,1),
  Données_Financières[Date], "&lt;"&amp;EDATE(DATE(AA$4,AA$5,1),1),
  Données_Financières[N° de compte], $B22)</f>
        <v>0</v>
      </c>
      <c r="AB22" s="264">
        <f>SUMIFS(
  Données_Financières[Crédit],
  Données_Financières[Date], "&gt;="&amp;DATE(AB$4,AB$5,1),
  Données_Financières[Date], "&lt;"&amp;EDATE(DATE(AB$4,AB$5,1),1),
  Données_Financières[N° de compte], $B22)
-SUMIFS(
  Données_Financières[Débit],
  Données_Financières[Date], "&gt;="&amp;DATE(AB$4,AB$5,1),
  Données_Financières[Date], "&lt;"&amp;EDATE(DATE(AB$4,AB$5,1),1),
  Données_Financières[N° de compte], $B22)</f>
        <v>0</v>
      </c>
      <c r="AC22" s="264">
        <f>SUMIFS(
  Données_Financières[Crédit],
  Données_Financières[Date], "&gt;="&amp;DATE(AC$4,AC$5,1),
  Données_Financières[Date], "&lt;"&amp;EDATE(DATE(AC$4,AC$5,1),1),
  Données_Financières[N° de compte], $B22)
-SUMIFS(
  Données_Financières[Débit],
  Données_Financières[Date], "&gt;="&amp;DATE(AC$4,AC$5,1),
  Données_Financières[Date], "&lt;"&amp;EDATE(DATE(AC$4,AC$5,1),1),
  Données_Financières[N° de compte], $B22)</f>
        <v>0</v>
      </c>
      <c r="AD22" s="264">
        <f>SUMIFS(
  Données_Financières[Crédit],
  Données_Financières[Date], "&gt;="&amp;DATE(AD$4,AD$5,1),
  Données_Financières[Date], "&lt;"&amp;EDATE(DATE(AD$4,AD$5,1),1),
  Données_Financières[N° de compte], $B22)
-SUMIFS(
  Données_Financières[Débit],
  Données_Financières[Date], "&gt;="&amp;DATE(AD$4,AD$5,1),
  Données_Financières[Date], "&lt;"&amp;EDATE(DATE(AD$4,AD$5,1),1),
  Données_Financières[N° de compte], $B22)</f>
        <v>0</v>
      </c>
      <c r="AE22" s="264">
        <f>SUMIFS(
  Données_Financières[Crédit],
  Données_Financières[Date], "&gt;="&amp;DATE(AE$4,AE$5,1),
  Données_Financières[Date], "&lt;"&amp;EDATE(DATE(AE$4,AE$5,1),1),
  Données_Financières[N° de compte], $B22)
-SUMIFS(
  Données_Financières[Débit],
  Données_Financières[Date], "&gt;="&amp;DATE(AE$4,AE$5,1),
  Données_Financières[Date], "&lt;"&amp;EDATE(DATE(AE$4,AE$5,1),1),
  Données_Financières[N° de compte], $B22)</f>
        <v>0</v>
      </c>
      <c r="AF22" s="264">
        <f>SUMIFS(
  Données_Financières[Crédit],
  Données_Financières[Date], "&gt;="&amp;DATE(AF$4,AF$5,1),
  Données_Financières[Date], "&lt;"&amp;EDATE(DATE(AF$4,AF$5,1),1),
  Données_Financières[N° de compte], $B22)
-SUMIFS(
  Données_Financières[Débit],
  Données_Financières[Date], "&gt;="&amp;DATE(AF$4,AF$5,1),
  Données_Financières[Date], "&lt;"&amp;EDATE(DATE(AF$4,AF$5,1),1),
  Données_Financières[N° de compte], $B22)</f>
        <v>0</v>
      </c>
      <c r="AG22" s="264">
        <f>SUMIFS(
  Données_Financières[Crédit],
  Données_Financières[Date], "&gt;="&amp;DATE(AG$4,AG$5,1),
  Données_Financières[Date], "&lt;"&amp;EDATE(DATE(AG$4,AG$5,1),1),
  Données_Financières[N° de compte], $B22)
-SUMIFS(
  Données_Financières[Débit],
  Données_Financières[Date], "&gt;="&amp;DATE(AG$4,AG$5,1),
  Données_Financières[Date], "&lt;"&amp;EDATE(DATE(AG$4,AG$5,1),1),
  Données_Financières[N° de compte], $B22)</f>
        <v>0</v>
      </c>
      <c r="AH22" s="264">
        <f>SUMIFS(
  Données_Financières[Crédit],
  Données_Financières[Date], "&gt;="&amp;DATE(AH$4,AH$5,1),
  Données_Financières[Date], "&lt;"&amp;EDATE(DATE(AH$4,AH$5,1),1),
  Données_Financières[N° de compte], $B22)
-SUMIFS(
  Données_Financières[Débit],
  Données_Financières[Date], "&gt;="&amp;DATE(AH$4,AH$5,1),
  Données_Financières[Date], "&lt;"&amp;EDATE(DATE(AH$4,AH$5,1),1),
  Données_Financières[N° de compte], $B22)</f>
        <v>0</v>
      </c>
      <c r="AI22" s="264">
        <f>SUMIFS(
  Données_Financières[Crédit],
  Données_Financières[Date], "&gt;="&amp;DATE(AI$4,AI$5,1),
  Données_Financières[Date], "&lt;"&amp;EDATE(DATE(AI$4,AI$5,1),1),
  Données_Financières[N° de compte], $B22)
-SUMIFS(
  Données_Financières[Débit],
  Données_Financières[Date], "&gt;="&amp;DATE(AI$4,AI$5,1),
  Données_Financières[Date], "&lt;"&amp;EDATE(DATE(AI$4,AI$5,1),1),
  Données_Financières[N° de compte], $B22)</f>
        <v>0</v>
      </c>
    </row>
    <row r="23" spans="1:35" outlineLevel="1" x14ac:dyDescent="0.45">
      <c r="A23" s="242"/>
      <c r="B23" s="2" t="str">
        <f>IF(ISBLANK('1. Plan comptable'!A19),"",'1. Plan comptable'!A19)</f>
        <v/>
      </c>
      <c r="C23" s="2" t="str">
        <f>IF(ISBLANK('1. Plan comptable'!B19),"",'1. Plan comptable'!B19)</f>
        <v/>
      </c>
      <c r="D23" s="21">
        <f t="shared" si="6"/>
        <v>0</v>
      </c>
      <c r="E23" s="22"/>
      <c r="F23" s="23">
        <f>SUMIFS('2. Prévisionnel'!I23:AF23,'2. Prévisionnel'!I$5:AF$5,'4. Suivi de trésorerie'!G$6,'2. Prévisionnel'!I$6:AF$6,"&lt;="&amp;'4. Suivi de trésorerie'!F$6)</f>
        <v>0</v>
      </c>
      <c r="G23" s="24" t="str">
        <f t="shared" si="5"/>
        <v/>
      </c>
      <c r="H23" s="25"/>
      <c r="I23" s="21">
        <f t="shared" si="7"/>
        <v>0</v>
      </c>
      <c r="J23" s="22"/>
      <c r="L23" s="264">
        <f>SUMIFS(
  Données_Financières[Crédit],
  Données_Financières[Date], "&gt;="&amp;DATE(L$4,L$5,1),
  Données_Financières[Date], "&lt;"&amp;EDATE(DATE(L$4,L$5,1),1),
  Données_Financières[N° de compte], $B23)
-SUMIFS(
  Données_Financières[Débit],
  Données_Financières[Date], "&gt;="&amp;DATE(L$4,L$5,1),
  Données_Financières[Date], "&lt;"&amp;EDATE(DATE(L$4,L$5,1),1),
  Données_Financières[N° de compte], $B23)</f>
        <v>0</v>
      </c>
      <c r="M23" s="264">
        <f>SUMIFS(
  Données_Financières[Crédit],
  Données_Financières[Date], "&gt;="&amp;DATE(M$4,M$5,1),
  Données_Financières[Date], "&lt;"&amp;EDATE(DATE(M$4,M$5,1),1),
  Données_Financières[N° de compte], $B23)
-SUMIFS(
  Données_Financières[Débit],
  Données_Financières[Date], "&gt;="&amp;DATE(M$4,M$5,1),
  Données_Financières[Date], "&lt;"&amp;EDATE(DATE(M$4,M$5,1),1),
  Données_Financières[N° de compte], $B23)</f>
        <v>0</v>
      </c>
      <c r="N23" s="264">
        <f>SUMIFS(
  Données_Financières[Crédit],
  Données_Financières[Date], "&gt;="&amp;DATE(N$4,N$5,1),
  Données_Financières[Date], "&lt;"&amp;EDATE(DATE(N$4,N$5,1),1),
  Données_Financières[N° de compte], $B23)
-SUMIFS(
  Données_Financières[Débit],
  Données_Financières[Date], "&gt;="&amp;DATE(N$4,N$5,1),
  Données_Financières[Date], "&lt;"&amp;EDATE(DATE(N$4,N$5,1),1),
  Données_Financières[N° de compte], $B23)</f>
        <v>0</v>
      </c>
      <c r="O23" s="264">
        <f>SUMIFS(
  Données_Financières[Crédit],
  Données_Financières[Date], "&gt;="&amp;DATE(O$4,O$5,1),
  Données_Financières[Date], "&lt;"&amp;EDATE(DATE(O$4,O$5,1),1),
  Données_Financières[N° de compte], $B23)
-SUMIFS(
  Données_Financières[Débit],
  Données_Financières[Date], "&gt;="&amp;DATE(O$4,O$5,1),
  Données_Financières[Date], "&lt;"&amp;EDATE(DATE(O$4,O$5,1),1),
  Données_Financières[N° de compte], $B23)</f>
        <v>0</v>
      </c>
      <c r="P23" s="264">
        <f>SUMIFS(
  Données_Financières[Crédit],
  Données_Financières[Date], "&gt;="&amp;DATE(P$4,P$5,1),
  Données_Financières[Date], "&lt;"&amp;EDATE(DATE(P$4,P$5,1),1),
  Données_Financières[N° de compte], $B23)
-SUMIFS(
  Données_Financières[Débit],
  Données_Financières[Date], "&gt;="&amp;DATE(P$4,P$5,1),
  Données_Financières[Date], "&lt;"&amp;EDATE(DATE(P$4,P$5,1),1),
  Données_Financières[N° de compte], $B23)</f>
        <v>0</v>
      </c>
      <c r="Q23" s="264">
        <f>SUMIFS(
  Données_Financières[Crédit],
  Données_Financières[Date], "&gt;="&amp;DATE(Q$4,Q$5,1),
  Données_Financières[Date], "&lt;"&amp;EDATE(DATE(Q$4,Q$5,1),1),
  Données_Financières[N° de compte], $B23)
-SUMIFS(
  Données_Financières[Débit],
  Données_Financières[Date], "&gt;="&amp;DATE(Q$4,Q$5,1),
  Données_Financières[Date], "&lt;"&amp;EDATE(DATE(Q$4,Q$5,1),1),
  Données_Financières[N° de compte], $B23)</f>
        <v>0</v>
      </c>
      <c r="R23" s="264">
        <f>SUMIFS(
  Données_Financières[Crédit],
  Données_Financières[Date], "&gt;="&amp;DATE(R$4,R$5,1),
  Données_Financières[Date], "&lt;"&amp;EDATE(DATE(R$4,R$5,1),1),
  Données_Financières[N° de compte], $B23)
-SUMIFS(
  Données_Financières[Débit],
  Données_Financières[Date], "&gt;="&amp;DATE(R$4,R$5,1),
  Données_Financières[Date], "&lt;"&amp;EDATE(DATE(R$4,R$5,1),1),
  Données_Financières[N° de compte], $B23)</f>
        <v>0</v>
      </c>
      <c r="S23" s="264">
        <f>SUMIFS(
  Données_Financières[Crédit],
  Données_Financières[Date], "&gt;="&amp;DATE(S$4,S$5,1),
  Données_Financières[Date], "&lt;"&amp;EDATE(DATE(S$4,S$5,1),1),
  Données_Financières[N° de compte], $B23)
-SUMIFS(
  Données_Financières[Débit],
  Données_Financières[Date], "&gt;="&amp;DATE(S$4,S$5,1),
  Données_Financières[Date], "&lt;"&amp;EDATE(DATE(S$4,S$5,1),1),
  Données_Financières[N° de compte], $B23)</f>
        <v>0</v>
      </c>
      <c r="T23" s="264">
        <f>SUMIFS(
  Données_Financières[Crédit],
  Données_Financières[Date], "&gt;="&amp;DATE(T$4,T$5,1),
  Données_Financières[Date], "&lt;"&amp;EDATE(DATE(T$4,T$5,1),1),
  Données_Financières[N° de compte], $B23)
-SUMIFS(
  Données_Financières[Débit],
  Données_Financières[Date], "&gt;="&amp;DATE(T$4,T$5,1),
  Données_Financières[Date], "&lt;"&amp;EDATE(DATE(T$4,T$5,1),1),
  Données_Financières[N° de compte], $B23)</f>
        <v>0</v>
      </c>
      <c r="U23" s="264">
        <f>SUMIFS(
  Données_Financières[Crédit],
  Données_Financières[Date], "&gt;="&amp;DATE(U$4,U$5,1),
  Données_Financières[Date], "&lt;"&amp;EDATE(DATE(U$4,U$5,1),1),
  Données_Financières[N° de compte], $B23)
-SUMIFS(
  Données_Financières[Débit],
  Données_Financières[Date], "&gt;="&amp;DATE(U$4,U$5,1),
  Données_Financières[Date], "&lt;"&amp;EDATE(DATE(U$4,U$5,1),1),
  Données_Financières[N° de compte], $B23)</f>
        <v>0</v>
      </c>
      <c r="V23" s="264">
        <f>SUMIFS(
  Données_Financières[Crédit],
  Données_Financières[Date], "&gt;="&amp;DATE(V$4,V$5,1),
  Données_Financières[Date], "&lt;"&amp;EDATE(DATE(V$4,V$5,1),1),
  Données_Financières[N° de compte], $B23)
-SUMIFS(
  Données_Financières[Débit],
  Données_Financières[Date], "&gt;="&amp;DATE(V$4,V$5,1),
  Données_Financières[Date], "&lt;"&amp;EDATE(DATE(V$4,V$5,1),1),
  Données_Financières[N° de compte], $B23)</f>
        <v>0</v>
      </c>
      <c r="W23" s="264">
        <f>SUMIFS(
  Données_Financières[Crédit],
  Données_Financières[Date], "&gt;="&amp;DATE(W$4,W$5,1),
  Données_Financières[Date], "&lt;"&amp;EDATE(DATE(W$4,W$5,1),1),
  Données_Financières[N° de compte], $B23)
-SUMIFS(
  Données_Financières[Débit],
  Données_Financières[Date], "&gt;="&amp;DATE(W$4,W$5,1),
  Données_Financières[Date], "&lt;"&amp;EDATE(DATE(W$4,W$5,1),1),
  Données_Financières[N° de compte], $B23)</f>
        <v>0</v>
      </c>
      <c r="X23" s="264">
        <f>SUMIFS(
  Données_Financières[Crédit],
  Données_Financières[Date], "&gt;="&amp;DATE(X$4,X$5,1),
  Données_Financières[Date], "&lt;"&amp;EDATE(DATE(X$4,X$5,1),1),
  Données_Financières[N° de compte], $B23)
-SUMIFS(
  Données_Financières[Débit],
  Données_Financières[Date], "&gt;="&amp;DATE(X$4,X$5,1),
  Données_Financières[Date], "&lt;"&amp;EDATE(DATE(X$4,X$5,1),1),
  Données_Financières[N° de compte], $B23)</f>
        <v>0</v>
      </c>
      <c r="Y23" s="264">
        <f>SUMIFS(
  Données_Financières[Crédit],
  Données_Financières[Date], "&gt;="&amp;DATE(Y$4,Y$5,1),
  Données_Financières[Date], "&lt;"&amp;EDATE(DATE(Y$4,Y$5,1),1),
  Données_Financières[N° de compte], $B23)
-SUMIFS(
  Données_Financières[Débit],
  Données_Financières[Date], "&gt;="&amp;DATE(Y$4,Y$5,1),
  Données_Financières[Date], "&lt;"&amp;EDATE(DATE(Y$4,Y$5,1),1),
  Données_Financières[N° de compte], $B23)</f>
        <v>0</v>
      </c>
      <c r="Z23" s="264">
        <f>SUMIFS(
  Données_Financières[Crédit],
  Données_Financières[Date], "&gt;="&amp;DATE(Z$4,Z$5,1),
  Données_Financières[Date], "&lt;"&amp;EDATE(DATE(Z$4,Z$5,1),1),
  Données_Financières[N° de compte], $B23)
-SUMIFS(
  Données_Financières[Débit],
  Données_Financières[Date], "&gt;="&amp;DATE(Z$4,Z$5,1),
  Données_Financières[Date], "&lt;"&amp;EDATE(DATE(Z$4,Z$5,1),1),
  Données_Financières[N° de compte], $B23)</f>
        <v>0</v>
      </c>
      <c r="AA23" s="264">
        <f>SUMIFS(
  Données_Financières[Crédit],
  Données_Financières[Date], "&gt;="&amp;DATE(AA$4,AA$5,1),
  Données_Financières[Date], "&lt;"&amp;EDATE(DATE(AA$4,AA$5,1),1),
  Données_Financières[N° de compte], $B23)
-SUMIFS(
  Données_Financières[Débit],
  Données_Financières[Date], "&gt;="&amp;DATE(AA$4,AA$5,1),
  Données_Financières[Date], "&lt;"&amp;EDATE(DATE(AA$4,AA$5,1),1),
  Données_Financières[N° de compte], $B23)</f>
        <v>0</v>
      </c>
      <c r="AB23" s="264">
        <f>SUMIFS(
  Données_Financières[Crédit],
  Données_Financières[Date], "&gt;="&amp;DATE(AB$4,AB$5,1),
  Données_Financières[Date], "&lt;"&amp;EDATE(DATE(AB$4,AB$5,1),1),
  Données_Financières[N° de compte], $B23)
-SUMIFS(
  Données_Financières[Débit],
  Données_Financières[Date], "&gt;="&amp;DATE(AB$4,AB$5,1),
  Données_Financières[Date], "&lt;"&amp;EDATE(DATE(AB$4,AB$5,1),1),
  Données_Financières[N° de compte], $B23)</f>
        <v>0</v>
      </c>
      <c r="AC23" s="264">
        <f>SUMIFS(
  Données_Financières[Crédit],
  Données_Financières[Date], "&gt;="&amp;DATE(AC$4,AC$5,1),
  Données_Financières[Date], "&lt;"&amp;EDATE(DATE(AC$4,AC$5,1),1),
  Données_Financières[N° de compte], $B23)
-SUMIFS(
  Données_Financières[Débit],
  Données_Financières[Date], "&gt;="&amp;DATE(AC$4,AC$5,1),
  Données_Financières[Date], "&lt;"&amp;EDATE(DATE(AC$4,AC$5,1),1),
  Données_Financières[N° de compte], $B23)</f>
        <v>0</v>
      </c>
      <c r="AD23" s="264">
        <f>SUMIFS(
  Données_Financières[Crédit],
  Données_Financières[Date], "&gt;="&amp;DATE(AD$4,AD$5,1),
  Données_Financières[Date], "&lt;"&amp;EDATE(DATE(AD$4,AD$5,1),1),
  Données_Financières[N° de compte], $B23)
-SUMIFS(
  Données_Financières[Débit],
  Données_Financières[Date], "&gt;="&amp;DATE(AD$4,AD$5,1),
  Données_Financières[Date], "&lt;"&amp;EDATE(DATE(AD$4,AD$5,1),1),
  Données_Financières[N° de compte], $B23)</f>
        <v>0</v>
      </c>
      <c r="AE23" s="264">
        <f>SUMIFS(
  Données_Financières[Crédit],
  Données_Financières[Date], "&gt;="&amp;DATE(AE$4,AE$5,1),
  Données_Financières[Date], "&lt;"&amp;EDATE(DATE(AE$4,AE$5,1),1),
  Données_Financières[N° de compte], $B23)
-SUMIFS(
  Données_Financières[Débit],
  Données_Financières[Date], "&gt;="&amp;DATE(AE$4,AE$5,1),
  Données_Financières[Date], "&lt;"&amp;EDATE(DATE(AE$4,AE$5,1),1),
  Données_Financières[N° de compte], $B23)</f>
        <v>0</v>
      </c>
      <c r="AF23" s="264">
        <f>SUMIFS(
  Données_Financières[Crédit],
  Données_Financières[Date], "&gt;="&amp;DATE(AF$4,AF$5,1),
  Données_Financières[Date], "&lt;"&amp;EDATE(DATE(AF$4,AF$5,1),1),
  Données_Financières[N° de compte], $B23)
-SUMIFS(
  Données_Financières[Débit],
  Données_Financières[Date], "&gt;="&amp;DATE(AF$4,AF$5,1),
  Données_Financières[Date], "&lt;"&amp;EDATE(DATE(AF$4,AF$5,1),1),
  Données_Financières[N° de compte], $B23)</f>
        <v>0</v>
      </c>
      <c r="AG23" s="264">
        <f>SUMIFS(
  Données_Financières[Crédit],
  Données_Financières[Date], "&gt;="&amp;DATE(AG$4,AG$5,1),
  Données_Financières[Date], "&lt;"&amp;EDATE(DATE(AG$4,AG$5,1),1),
  Données_Financières[N° de compte], $B23)
-SUMIFS(
  Données_Financières[Débit],
  Données_Financières[Date], "&gt;="&amp;DATE(AG$4,AG$5,1),
  Données_Financières[Date], "&lt;"&amp;EDATE(DATE(AG$4,AG$5,1),1),
  Données_Financières[N° de compte], $B23)</f>
        <v>0</v>
      </c>
      <c r="AH23" s="264">
        <f>SUMIFS(
  Données_Financières[Crédit],
  Données_Financières[Date], "&gt;="&amp;DATE(AH$4,AH$5,1),
  Données_Financières[Date], "&lt;"&amp;EDATE(DATE(AH$4,AH$5,1),1),
  Données_Financières[N° de compte], $B23)
-SUMIFS(
  Données_Financières[Débit],
  Données_Financières[Date], "&gt;="&amp;DATE(AH$4,AH$5,1),
  Données_Financières[Date], "&lt;"&amp;EDATE(DATE(AH$4,AH$5,1),1),
  Données_Financières[N° de compte], $B23)</f>
        <v>0</v>
      </c>
      <c r="AI23" s="264">
        <f>SUMIFS(
  Données_Financières[Crédit],
  Données_Financières[Date], "&gt;="&amp;DATE(AI$4,AI$5,1),
  Données_Financières[Date], "&lt;"&amp;EDATE(DATE(AI$4,AI$5,1),1),
  Données_Financières[N° de compte], $B23)
-SUMIFS(
  Données_Financières[Débit],
  Données_Financières[Date], "&gt;="&amp;DATE(AI$4,AI$5,1),
  Données_Financières[Date], "&lt;"&amp;EDATE(DATE(AI$4,AI$5,1),1),
  Données_Financières[N° de compte], $B23)</f>
        <v>0</v>
      </c>
    </row>
    <row r="24" spans="1:35" outlineLevel="1" x14ac:dyDescent="0.45">
      <c r="A24" s="242"/>
      <c r="B24" s="2" t="str">
        <f>IF(ISBLANK('1. Plan comptable'!A20),"",'1. Plan comptable'!A20)</f>
        <v/>
      </c>
      <c r="C24" s="2" t="str">
        <f>IF(ISBLANK('1. Plan comptable'!B20),"",'1. Plan comptable'!B20)</f>
        <v/>
      </c>
      <c r="D24" s="21">
        <f t="shared" si="6"/>
        <v>0</v>
      </c>
      <c r="E24" s="22"/>
      <c r="F24" s="23">
        <f>SUMIFS('2. Prévisionnel'!I24:AF24,'2. Prévisionnel'!I$5:AF$5,'4. Suivi de trésorerie'!G$6,'2. Prévisionnel'!I$6:AF$6,"&lt;="&amp;'4. Suivi de trésorerie'!F$6)</f>
        <v>0</v>
      </c>
      <c r="G24" s="24" t="str">
        <f t="shared" si="5"/>
        <v/>
      </c>
      <c r="H24" s="25"/>
      <c r="I24" s="21">
        <f t="shared" si="7"/>
        <v>0</v>
      </c>
      <c r="J24" s="22"/>
      <c r="L24" s="264">
        <f>SUMIFS(
  Données_Financières[Crédit],
  Données_Financières[Date], "&gt;="&amp;DATE(L$4,L$5,1),
  Données_Financières[Date], "&lt;"&amp;EDATE(DATE(L$4,L$5,1),1),
  Données_Financières[N° de compte], $B24)
-SUMIFS(
  Données_Financières[Débit],
  Données_Financières[Date], "&gt;="&amp;DATE(L$4,L$5,1),
  Données_Financières[Date], "&lt;"&amp;EDATE(DATE(L$4,L$5,1),1),
  Données_Financières[N° de compte], $B24)</f>
        <v>0</v>
      </c>
      <c r="M24" s="264">
        <f>SUMIFS(
  Données_Financières[Crédit],
  Données_Financières[Date], "&gt;="&amp;DATE(M$4,M$5,1),
  Données_Financières[Date], "&lt;"&amp;EDATE(DATE(M$4,M$5,1),1),
  Données_Financières[N° de compte], $B24)
-SUMIFS(
  Données_Financières[Débit],
  Données_Financières[Date], "&gt;="&amp;DATE(M$4,M$5,1),
  Données_Financières[Date], "&lt;"&amp;EDATE(DATE(M$4,M$5,1),1),
  Données_Financières[N° de compte], $B24)</f>
        <v>0</v>
      </c>
      <c r="N24" s="264">
        <f>SUMIFS(
  Données_Financières[Crédit],
  Données_Financières[Date], "&gt;="&amp;DATE(N$4,N$5,1),
  Données_Financières[Date], "&lt;"&amp;EDATE(DATE(N$4,N$5,1),1),
  Données_Financières[N° de compte], $B24)
-SUMIFS(
  Données_Financières[Débit],
  Données_Financières[Date], "&gt;="&amp;DATE(N$4,N$5,1),
  Données_Financières[Date], "&lt;"&amp;EDATE(DATE(N$4,N$5,1),1),
  Données_Financières[N° de compte], $B24)</f>
        <v>0</v>
      </c>
      <c r="O24" s="264">
        <f>SUMIFS(
  Données_Financières[Crédit],
  Données_Financières[Date], "&gt;="&amp;DATE(O$4,O$5,1),
  Données_Financières[Date], "&lt;"&amp;EDATE(DATE(O$4,O$5,1),1),
  Données_Financières[N° de compte], $B24)
-SUMIFS(
  Données_Financières[Débit],
  Données_Financières[Date], "&gt;="&amp;DATE(O$4,O$5,1),
  Données_Financières[Date], "&lt;"&amp;EDATE(DATE(O$4,O$5,1),1),
  Données_Financières[N° de compte], $B24)</f>
        <v>0</v>
      </c>
      <c r="P24" s="264">
        <f>SUMIFS(
  Données_Financières[Crédit],
  Données_Financières[Date], "&gt;="&amp;DATE(P$4,P$5,1),
  Données_Financières[Date], "&lt;"&amp;EDATE(DATE(P$4,P$5,1),1),
  Données_Financières[N° de compte], $B24)
-SUMIFS(
  Données_Financières[Débit],
  Données_Financières[Date], "&gt;="&amp;DATE(P$4,P$5,1),
  Données_Financières[Date], "&lt;"&amp;EDATE(DATE(P$4,P$5,1),1),
  Données_Financières[N° de compte], $B24)</f>
        <v>0</v>
      </c>
      <c r="Q24" s="264">
        <f>SUMIFS(
  Données_Financières[Crédit],
  Données_Financières[Date], "&gt;="&amp;DATE(Q$4,Q$5,1),
  Données_Financières[Date], "&lt;"&amp;EDATE(DATE(Q$4,Q$5,1),1),
  Données_Financières[N° de compte], $B24)
-SUMIFS(
  Données_Financières[Débit],
  Données_Financières[Date], "&gt;="&amp;DATE(Q$4,Q$5,1),
  Données_Financières[Date], "&lt;"&amp;EDATE(DATE(Q$4,Q$5,1),1),
  Données_Financières[N° de compte], $B24)</f>
        <v>0</v>
      </c>
      <c r="R24" s="264">
        <f>SUMIFS(
  Données_Financières[Crédit],
  Données_Financières[Date], "&gt;="&amp;DATE(R$4,R$5,1),
  Données_Financières[Date], "&lt;"&amp;EDATE(DATE(R$4,R$5,1),1),
  Données_Financières[N° de compte], $B24)
-SUMIFS(
  Données_Financières[Débit],
  Données_Financières[Date], "&gt;="&amp;DATE(R$4,R$5,1),
  Données_Financières[Date], "&lt;"&amp;EDATE(DATE(R$4,R$5,1),1),
  Données_Financières[N° de compte], $B24)</f>
        <v>0</v>
      </c>
      <c r="S24" s="264">
        <f>SUMIFS(
  Données_Financières[Crédit],
  Données_Financières[Date], "&gt;="&amp;DATE(S$4,S$5,1),
  Données_Financières[Date], "&lt;"&amp;EDATE(DATE(S$4,S$5,1),1),
  Données_Financières[N° de compte], $B24)
-SUMIFS(
  Données_Financières[Débit],
  Données_Financières[Date], "&gt;="&amp;DATE(S$4,S$5,1),
  Données_Financières[Date], "&lt;"&amp;EDATE(DATE(S$4,S$5,1),1),
  Données_Financières[N° de compte], $B24)</f>
        <v>0</v>
      </c>
      <c r="T24" s="264">
        <f>SUMIFS(
  Données_Financières[Crédit],
  Données_Financières[Date], "&gt;="&amp;DATE(T$4,T$5,1),
  Données_Financières[Date], "&lt;"&amp;EDATE(DATE(T$4,T$5,1),1),
  Données_Financières[N° de compte], $B24)
-SUMIFS(
  Données_Financières[Débit],
  Données_Financières[Date], "&gt;="&amp;DATE(T$4,T$5,1),
  Données_Financières[Date], "&lt;"&amp;EDATE(DATE(T$4,T$5,1),1),
  Données_Financières[N° de compte], $B24)</f>
        <v>0</v>
      </c>
      <c r="U24" s="264">
        <f>SUMIFS(
  Données_Financières[Crédit],
  Données_Financières[Date], "&gt;="&amp;DATE(U$4,U$5,1),
  Données_Financières[Date], "&lt;"&amp;EDATE(DATE(U$4,U$5,1),1),
  Données_Financières[N° de compte], $B24)
-SUMIFS(
  Données_Financières[Débit],
  Données_Financières[Date], "&gt;="&amp;DATE(U$4,U$5,1),
  Données_Financières[Date], "&lt;"&amp;EDATE(DATE(U$4,U$5,1),1),
  Données_Financières[N° de compte], $B24)</f>
        <v>0</v>
      </c>
      <c r="V24" s="264">
        <f>SUMIFS(
  Données_Financières[Crédit],
  Données_Financières[Date], "&gt;="&amp;DATE(V$4,V$5,1),
  Données_Financières[Date], "&lt;"&amp;EDATE(DATE(V$4,V$5,1),1),
  Données_Financières[N° de compte], $B24)
-SUMIFS(
  Données_Financières[Débit],
  Données_Financières[Date], "&gt;="&amp;DATE(V$4,V$5,1),
  Données_Financières[Date], "&lt;"&amp;EDATE(DATE(V$4,V$5,1),1),
  Données_Financières[N° de compte], $B24)</f>
        <v>0</v>
      </c>
      <c r="W24" s="264">
        <f>SUMIFS(
  Données_Financières[Crédit],
  Données_Financières[Date], "&gt;="&amp;DATE(W$4,W$5,1),
  Données_Financières[Date], "&lt;"&amp;EDATE(DATE(W$4,W$5,1),1),
  Données_Financières[N° de compte], $B24)
-SUMIFS(
  Données_Financières[Débit],
  Données_Financières[Date], "&gt;="&amp;DATE(W$4,W$5,1),
  Données_Financières[Date], "&lt;"&amp;EDATE(DATE(W$4,W$5,1),1),
  Données_Financières[N° de compte], $B24)</f>
        <v>0</v>
      </c>
      <c r="X24" s="264">
        <f>SUMIFS(
  Données_Financières[Crédit],
  Données_Financières[Date], "&gt;="&amp;DATE(X$4,X$5,1),
  Données_Financières[Date], "&lt;"&amp;EDATE(DATE(X$4,X$5,1),1),
  Données_Financières[N° de compte], $B24)
-SUMIFS(
  Données_Financières[Débit],
  Données_Financières[Date], "&gt;="&amp;DATE(X$4,X$5,1),
  Données_Financières[Date], "&lt;"&amp;EDATE(DATE(X$4,X$5,1),1),
  Données_Financières[N° de compte], $B24)</f>
        <v>0</v>
      </c>
      <c r="Y24" s="264">
        <f>SUMIFS(
  Données_Financières[Crédit],
  Données_Financières[Date], "&gt;="&amp;DATE(Y$4,Y$5,1),
  Données_Financières[Date], "&lt;"&amp;EDATE(DATE(Y$4,Y$5,1),1),
  Données_Financières[N° de compte], $B24)
-SUMIFS(
  Données_Financières[Débit],
  Données_Financières[Date], "&gt;="&amp;DATE(Y$4,Y$5,1),
  Données_Financières[Date], "&lt;"&amp;EDATE(DATE(Y$4,Y$5,1),1),
  Données_Financières[N° de compte], $B24)</f>
        <v>0</v>
      </c>
      <c r="Z24" s="264">
        <f>SUMIFS(
  Données_Financières[Crédit],
  Données_Financières[Date], "&gt;="&amp;DATE(Z$4,Z$5,1),
  Données_Financières[Date], "&lt;"&amp;EDATE(DATE(Z$4,Z$5,1),1),
  Données_Financières[N° de compte], $B24)
-SUMIFS(
  Données_Financières[Débit],
  Données_Financières[Date], "&gt;="&amp;DATE(Z$4,Z$5,1),
  Données_Financières[Date], "&lt;"&amp;EDATE(DATE(Z$4,Z$5,1),1),
  Données_Financières[N° de compte], $B24)</f>
        <v>0</v>
      </c>
      <c r="AA24" s="264">
        <f>SUMIFS(
  Données_Financières[Crédit],
  Données_Financières[Date], "&gt;="&amp;DATE(AA$4,AA$5,1),
  Données_Financières[Date], "&lt;"&amp;EDATE(DATE(AA$4,AA$5,1),1),
  Données_Financières[N° de compte], $B24)
-SUMIFS(
  Données_Financières[Débit],
  Données_Financières[Date], "&gt;="&amp;DATE(AA$4,AA$5,1),
  Données_Financières[Date], "&lt;"&amp;EDATE(DATE(AA$4,AA$5,1),1),
  Données_Financières[N° de compte], $B24)</f>
        <v>0</v>
      </c>
      <c r="AB24" s="264">
        <f>SUMIFS(
  Données_Financières[Crédit],
  Données_Financières[Date], "&gt;="&amp;DATE(AB$4,AB$5,1),
  Données_Financières[Date], "&lt;"&amp;EDATE(DATE(AB$4,AB$5,1),1),
  Données_Financières[N° de compte], $B24)
-SUMIFS(
  Données_Financières[Débit],
  Données_Financières[Date], "&gt;="&amp;DATE(AB$4,AB$5,1),
  Données_Financières[Date], "&lt;"&amp;EDATE(DATE(AB$4,AB$5,1),1),
  Données_Financières[N° de compte], $B24)</f>
        <v>0</v>
      </c>
      <c r="AC24" s="264">
        <f>SUMIFS(
  Données_Financières[Crédit],
  Données_Financières[Date], "&gt;="&amp;DATE(AC$4,AC$5,1),
  Données_Financières[Date], "&lt;"&amp;EDATE(DATE(AC$4,AC$5,1),1),
  Données_Financières[N° de compte], $B24)
-SUMIFS(
  Données_Financières[Débit],
  Données_Financières[Date], "&gt;="&amp;DATE(AC$4,AC$5,1),
  Données_Financières[Date], "&lt;"&amp;EDATE(DATE(AC$4,AC$5,1),1),
  Données_Financières[N° de compte], $B24)</f>
        <v>0</v>
      </c>
      <c r="AD24" s="264">
        <f>SUMIFS(
  Données_Financières[Crédit],
  Données_Financières[Date], "&gt;="&amp;DATE(AD$4,AD$5,1),
  Données_Financières[Date], "&lt;"&amp;EDATE(DATE(AD$4,AD$5,1),1),
  Données_Financières[N° de compte], $B24)
-SUMIFS(
  Données_Financières[Débit],
  Données_Financières[Date], "&gt;="&amp;DATE(AD$4,AD$5,1),
  Données_Financières[Date], "&lt;"&amp;EDATE(DATE(AD$4,AD$5,1),1),
  Données_Financières[N° de compte], $B24)</f>
        <v>0</v>
      </c>
      <c r="AE24" s="264">
        <f>SUMIFS(
  Données_Financières[Crédit],
  Données_Financières[Date], "&gt;="&amp;DATE(AE$4,AE$5,1),
  Données_Financières[Date], "&lt;"&amp;EDATE(DATE(AE$4,AE$5,1),1),
  Données_Financières[N° de compte], $B24)
-SUMIFS(
  Données_Financières[Débit],
  Données_Financières[Date], "&gt;="&amp;DATE(AE$4,AE$5,1),
  Données_Financières[Date], "&lt;"&amp;EDATE(DATE(AE$4,AE$5,1),1),
  Données_Financières[N° de compte], $B24)</f>
        <v>0</v>
      </c>
      <c r="AF24" s="264">
        <f>SUMIFS(
  Données_Financières[Crédit],
  Données_Financières[Date], "&gt;="&amp;DATE(AF$4,AF$5,1),
  Données_Financières[Date], "&lt;"&amp;EDATE(DATE(AF$4,AF$5,1),1),
  Données_Financières[N° de compte], $B24)
-SUMIFS(
  Données_Financières[Débit],
  Données_Financières[Date], "&gt;="&amp;DATE(AF$4,AF$5,1),
  Données_Financières[Date], "&lt;"&amp;EDATE(DATE(AF$4,AF$5,1),1),
  Données_Financières[N° de compte], $B24)</f>
        <v>0</v>
      </c>
      <c r="AG24" s="264">
        <f>SUMIFS(
  Données_Financières[Crédit],
  Données_Financières[Date], "&gt;="&amp;DATE(AG$4,AG$5,1),
  Données_Financières[Date], "&lt;"&amp;EDATE(DATE(AG$4,AG$5,1),1),
  Données_Financières[N° de compte], $B24)
-SUMIFS(
  Données_Financières[Débit],
  Données_Financières[Date], "&gt;="&amp;DATE(AG$4,AG$5,1),
  Données_Financières[Date], "&lt;"&amp;EDATE(DATE(AG$4,AG$5,1),1),
  Données_Financières[N° de compte], $B24)</f>
        <v>0</v>
      </c>
      <c r="AH24" s="264">
        <f>SUMIFS(
  Données_Financières[Crédit],
  Données_Financières[Date], "&gt;="&amp;DATE(AH$4,AH$5,1),
  Données_Financières[Date], "&lt;"&amp;EDATE(DATE(AH$4,AH$5,1),1),
  Données_Financières[N° de compte], $B24)
-SUMIFS(
  Données_Financières[Débit],
  Données_Financières[Date], "&gt;="&amp;DATE(AH$4,AH$5,1),
  Données_Financières[Date], "&lt;"&amp;EDATE(DATE(AH$4,AH$5,1),1),
  Données_Financières[N° de compte], $B24)</f>
        <v>0</v>
      </c>
      <c r="AI24" s="264">
        <f>SUMIFS(
  Données_Financières[Crédit],
  Données_Financières[Date], "&gt;="&amp;DATE(AI$4,AI$5,1),
  Données_Financières[Date], "&lt;"&amp;EDATE(DATE(AI$4,AI$5,1),1),
  Données_Financières[N° de compte], $B24)
-SUMIFS(
  Données_Financières[Débit],
  Données_Financières[Date], "&gt;="&amp;DATE(AI$4,AI$5,1),
  Données_Financières[Date], "&lt;"&amp;EDATE(DATE(AI$4,AI$5,1),1),
  Données_Financières[N° de compte], $B24)</f>
        <v>0</v>
      </c>
    </row>
    <row r="25" spans="1:35" outlineLevel="1" x14ac:dyDescent="0.45">
      <c r="A25" s="242"/>
      <c r="B25" s="2" t="str">
        <f>IF(ISBLANK('1. Plan comptable'!A21),"",'1. Plan comptable'!A21)</f>
        <v/>
      </c>
      <c r="C25" s="2" t="str">
        <f>IF(ISBLANK('1. Plan comptable'!B21),"",'1. Plan comptable'!B21)</f>
        <v/>
      </c>
      <c r="D25" s="21">
        <f t="shared" si="6"/>
        <v>0</v>
      </c>
      <c r="E25" s="22"/>
      <c r="F25" s="23">
        <f>SUMIFS('2. Prévisionnel'!I25:AF25,'2. Prévisionnel'!I$5:AF$5,'4. Suivi de trésorerie'!G$6,'2. Prévisionnel'!I$6:AF$6,"&lt;="&amp;'4. Suivi de trésorerie'!F$6)</f>
        <v>0</v>
      </c>
      <c r="G25" s="24" t="str">
        <f t="shared" si="5"/>
        <v/>
      </c>
      <c r="H25" s="25"/>
      <c r="I25" s="21">
        <f>SUM(X25:AI25)</f>
        <v>0</v>
      </c>
      <c r="J25" s="22"/>
      <c r="L25" s="264">
        <f>SUMIFS(
  Données_Financières[Crédit],
  Données_Financières[Date], "&gt;="&amp;DATE(L$4,L$5,1),
  Données_Financières[Date], "&lt;"&amp;EDATE(DATE(L$4,L$5,1),1),
  Données_Financières[N° de compte], $B25)
-SUMIFS(
  Données_Financières[Débit],
  Données_Financières[Date], "&gt;="&amp;DATE(L$4,L$5,1),
  Données_Financières[Date], "&lt;"&amp;EDATE(DATE(L$4,L$5,1),1),
  Données_Financières[N° de compte], $B25)</f>
        <v>0</v>
      </c>
      <c r="M25" s="264">
        <f>SUMIFS(
  Données_Financières[Crédit],
  Données_Financières[Date], "&gt;="&amp;DATE(M$4,M$5,1),
  Données_Financières[Date], "&lt;"&amp;EDATE(DATE(M$4,M$5,1),1),
  Données_Financières[N° de compte], $B25)
-SUMIFS(
  Données_Financières[Débit],
  Données_Financières[Date], "&gt;="&amp;DATE(M$4,M$5,1),
  Données_Financières[Date], "&lt;"&amp;EDATE(DATE(M$4,M$5,1),1),
  Données_Financières[N° de compte], $B25)</f>
        <v>0</v>
      </c>
      <c r="N25" s="264">
        <f>SUMIFS(
  Données_Financières[Crédit],
  Données_Financières[Date], "&gt;="&amp;DATE(N$4,N$5,1),
  Données_Financières[Date], "&lt;"&amp;EDATE(DATE(N$4,N$5,1),1),
  Données_Financières[N° de compte], $B25)
-SUMIFS(
  Données_Financières[Débit],
  Données_Financières[Date], "&gt;="&amp;DATE(N$4,N$5,1),
  Données_Financières[Date], "&lt;"&amp;EDATE(DATE(N$4,N$5,1),1),
  Données_Financières[N° de compte], $B25)</f>
        <v>0</v>
      </c>
      <c r="O25" s="264">
        <f>SUMIFS(
  Données_Financières[Crédit],
  Données_Financières[Date], "&gt;="&amp;DATE(O$4,O$5,1),
  Données_Financières[Date], "&lt;"&amp;EDATE(DATE(O$4,O$5,1),1),
  Données_Financières[N° de compte], $B25)
-SUMIFS(
  Données_Financières[Débit],
  Données_Financières[Date], "&gt;="&amp;DATE(O$4,O$5,1),
  Données_Financières[Date], "&lt;"&amp;EDATE(DATE(O$4,O$5,1),1),
  Données_Financières[N° de compte], $B25)</f>
        <v>0</v>
      </c>
      <c r="P25" s="264">
        <f>SUMIFS(
  Données_Financières[Crédit],
  Données_Financières[Date], "&gt;="&amp;DATE(P$4,P$5,1),
  Données_Financières[Date], "&lt;"&amp;EDATE(DATE(P$4,P$5,1),1),
  Données_Financières[N° de compte], $B25)
-SUMIFS(
  Données_Financières[Débit],
  Données_Financières[Date], "&gt;="&amp;DATE(P$4,P$5,1),
  Données_Financières[Date], "&lt;"&amp;EDATE(DATE(P$4,P$5,1),1),
  Données_Financières[N° de compte], $B25)</f>
        <v>0</v>
      </c>
      <c r="Q25" s="264">
        <f>SUMIFS(
  Données_Financières[Crédit],
  Données_Financières[Date], "&gt;="&amp;DATE(Q$4,Q$5,1),
  Données_Financières[Date], "&lt;"&amp;EDATE(DATE(Q$4,Q$5,1),1),
  Données_Financières[N° de compte], $B25)
-SUMIFS(
  Données_Financières[Débit],
  Données_Financières[Date], "&gt;="&amp;DATE(Q$4,Q$5,1),
  Données_Financières[Date], "&lt;"&amp;EDATE(DATE(Q$4,Q$5,1),1),
  Données_Financières[N° de compte], $B25)</f>
        <v>0</v>
      </c>
      <c r="R25" s="264">
        <f>SUMIFS(
  Données_Financières[Crédit],
  Données_Financières[Date], "&gt;="&amp;DATE(R$4,R$5,1),
  Données_Financières[Date], "&lt;"&amp;EDATE(DATE(R$4,R$5,1),1),
  Données_Financières[N° de compte], $B25)
-SUMIFS(
  Données_Financières[Débit],
  Données_Financières[Date], "&gt;="&amp;DATE(R$4,R$5,1),
  Données_Financières[Date], "&lt;"&amp;EDATE(DATE(R$4,R$5,1),1),
  Données_Financières[N° de compte], $B25)</f>
        <v>0</v>
      </c>
      <c r="S25" s="264">
        <f>SUMIFS(
  Données_Financières[Crédit],
  Données_Financières[Date], "&gt;="&amp;DATE(S$4,S$5,1),
  Données_Financières[Date], "&lt;"&amp;EDATE(DATE(S$4,S$5,1),1),
  Données_Financières[N° de compte], $B25)
-SUMIFS(
  Données_Financières[Débit],
  Données_Financières[Date], "&gt;="&amp;DATE(S$4,S$5,1),
  Données_Financières[Date], "&lt;"&amp;EDATE(DATE(S$4,S$5,1),1),
  Données_Financières[N° de compte], $B25)</f>
        <v>0</v>
      </c>
      <c r="T25" s="264">
        <f>SUMIFS(
  Données_Financières[Crédit],
  Données_Financières[Date], "&gt;="&amp;DATE(T$4,T$5,1),
  Données_Financières[Date], "&lt;"&amp;EDATE(DATE(T$4,T$5,1),1),
  Données_Financières[N° de compte], $B25)
-SUMIFS(
  Données_Financières[Débit],
  Données_Financières[Date], "&gt;="&amp;DATE(T$4,T$5,1),
  Données_Financières[Date], "&lt;"&amp;EDATE(DATE(T$4,T$5,1),1),
  Données_Financières[N° de compte], $B25)</f>
        <v>0</v>
      </c>
      <c r="U25" s="264">
        <f>SUMIFS(
  Données_Financières[Crédit],
  Données_Financières[Date], "&gt;="&amp;DATE(U$4,U$5,1),
  Données_Financières[Date], "&lt;"&amp;EDATE(DATE(U$4,U$5,1),1),
  Données_Financières[N° de compte], $B25)
-SUMIFS(
  Données_Financières[Débit],
  Données_Financières[Date], "&gt;="&amp;DATE(U$4,U$5,1),
  Données_Financières[Date], "&lt;"&amp;EDATE(DATE(U$4,U$5,1),1),
  Données_Financières[N° de compte], $B25)</f>
        <v>0</v>
      </c>
      <c r="V25" s="264">
        <f>SUMIFS(
  Données_Financières[Crédit],
  Données_Financières[Date], "&gt;="&amp;DATE(V$4,V$5,1),
  Données_Financières[Date], "&lt;"&amp;EDATE(DATE(V$4,V$5,1),1),
  Données_Financières[N° de compte], $B25)
-SUMIFS(
  Données_Financières[Débit],
  Données_Financières[Date], "&gt;="&amp;DATE(V$4,V$5,1),
  Données_Financières[Date], "&lt;"&amp;EDATE(DATE(V$4,V$5,1),1),
  Données_Financières[N° de compte], $B25)</f>
        <v>0</v>
      </c>
      <c r="W25" s="264">
        <f>SUMIFS(
  Données_Financières[Crédit],
  Données_Financières[Date], "&gt;="&amp;DATE(W$4,W$5,1),
  Données_Financières[Date], "&lt;"&amp;EDATE(DATE(W$4,W$5,1),1),
  Données_Financières[N° de compte], $B25)
-SUMIFS(
  Données_Financières[Débit],
  Données_Financières[Date], "&gt;="&amp;DATE(W$4,W$5,1),
  Données_Financières[Date], "&lt;"&amp;EDATE(DATE(W$4,W$5,1),1),
  Données_Financières[N° de compte], $B25)</f>
        <v>0</v>
      </c>
      <c r="X25" s="264">
        <f>SUMIFS(
  Données_Financières[Crédit],
  Données_Financières[Date], "&gt;="&amp;DATE(X$4,X$5,1),
  Données_Financières[Date], "&lt;"&amp;EDATE(DATE(X$4,X$5,1),1),
  Données_Financières[N° de compte], $B25)
-SUMIFS(
  Données_Financières[Débit],
  Données_Financières[Date], "&gt;="&amp;DATE(X$4,X$5,1),
  Données_Financières[Date], "&lt;"&amp;EDATE(DATE(X$4,X$5,1),1),
  Données_Financières[N° de compte], $B25)</f>
        <v>0</v>
      </c>
      <c r="Y25" s="264">
        <f>SUMIFS(
  Données_Financières[Crédit],
  Données_Financières[Date], "&gt;="&amp;DATE(Y$4,Y$5,1),
  Données_Financières[Date], "&lt;"&amp;EDATE(DATE(Y$4,Y$5,1),1),
  Données_Financières[N° de compte], $B25)
-SUMIFS(
  Données_Financières[Débit],
  Données_Financières[Date], "&gt;="&amp;DATE(Y$4,Y$5,1),
  Données_Financières[Date], "&lt;"&amp;EDATE(DATE(Y$4,Y$5,1),1),
  Données_Financières[N° de compte], $B25)</f>
        <v>0</v>
      </c>
      <c r="Z25" s="264">
        <f>SUMIFS(
  Données_Financières[Crédit],
  Données_Financières[Date], "&gt;="&amp;DATE(Z$4,Z$5,1),
  Données_Financières[Date], "&lt;"&amp;EDATE(DATE(Z$4,Z$5,1),1),
  Données_Financières[N° de compte], $B25)
-SUMIFS(
  Données_Financières[Débit],
  Données_Financières[Date], "&gt;="&amp;DATE(Z$4,Z$5,1),
  Données_Financières[Date], "&lt;"&amp;EDATE(DATE(Z$4,Z$5,1),1),
  Données_Financières[N° de compte], $B25)</f>
        <v>0</v>
      </c>
      <c r="AA25" s="264">
        <f>SUMIFS(
  Données_Financières[Crédit],
  Données_Financières[Date], "&gt;="&amp;DATE(AA$4,AA$5,1),
  Données_Financières[Date], "&lt;"&amp;EDATE(DATE(AA$4,AA$5,1),1),
  Données_Financières[N° de compte], $B25)
-SUMIFS(
  Données_Financières[Débit],
  Données_Financières[Date], "&gt;="&amp;DATE(AA$4,AA$5,1),
  Données_Financières[Date], "&lt;"&amp;EDATE(DATE(AA$4,AA$5,1),1),
  Données_Financières[N° de compte], $B25)</f>
        <v>0</v>
      </c>
      <c r="AB25" s="264">
        <f>SUMIFS(
  Données_Financières[Crédit],
  Données_Financières[Date], "&gt;="&amp;DATE(AB$4,AB$5,1),
  Données_Financières[Date], "&lt;"&amp;EDATE(DATE(AB$4,AB$5,1),1),
  Données_Financières[N° de compte], $B25)
-SUMIFS(
  Données_Financières[Débit],
  Données_Financières[Date], "&gt;="&amp;DATE(AB$4,AB$5,1),
  Données_Financières[Date], "&lt;"&amp;EDATE(DATE(AB$4,AB$5,1),1),
  Données_Financières[N° de compte], $B25)</f>
        <v>0</v>
      </c>
      <c r="AC25" s="264">
        <f>SUMIFS(
  Données_Financières[Crédit],
  Données_Financières[Date], "&gt;="&amp;DATE(AC$4,AC$5,1),
  Données_Financières[Date], "&lt;"&amp;EDATE(DATE(AC$4,AC$5,1),1),
  Données_Financières[N° de compte], $B25)
-SUMIFS(
  Données_Financières[Débit],
  Données_Financières[Date], "&gt;="&amp;DATE(AC$4,AC$5,1),
  Données_Financières[Date], "&lt;"&amp;EDATE(DATE(AC$4,AC$5,1),1),
  Données_Financières[N° de compte], $B25)</f>
        <v>0</v>
      </c>
      <c r="AD25" s="264">
        <f>SUMIFS(
  Données_Financières[Crédit],
  Données_Financières[Date], "&gt;="&amp;DATE(AD$4,AD$5,1),
  Données_Financières[Date], "&lt;"&amp;EDATE(DATE(AD$4,AD$5,1),1),
  Données_Financières[N° de compte], $B25)
-SUMIFS(
  Données_Financières[Débit],
  Données_Financières[Date], "&gt;="&amp;DATE(AD$4,AD$5,1),
  Données_Financières[Date], "&lt;"&amp;EDATE(DATE(AD$4,AD$5,1),1),
  Données_Financières[N° de compte], $B25)</f>
        <v>0</v>
      </c>
      <c r="AE25" s="264">
        <f>SUMIFS(
  Données_Financières[Crédit],
  Données_Financières[Date], "&gt;="&amp;DATE(AE$4,AE$5,1),
  Données_Financières[Date], "&lt;"&amp;EDATE(DATE(AE$4,AE$5,1),1),
  Données_Financières[N° de compte], $B25)
-SUMIFS(
  Données_Financières[Débit],
  Données_Financières[Date], "&gt;="&amp;DATE(AE$4,AE$5,1),
  Données_Financières[Date], "&lt;"&amp;EDATE(DATE(AE$4,AE$5,1),1),
  Données_Financières[N° de compte], $B25)</f>
        <v>0</v>
      </c>
      <c r="AF25" s="264">
        <f>SUMIFS(
  Données_Financières[Crédit],
  Données_Financières[Date], "&gt;="&amp;DATE(AF$4,AF$5,1),
  Données_Financières[Date], "&lt;"&amp;EDATE(DATE(AF$4,AF$5,1),1),
  Données_Financières[N° de compte], $B25)
-SUMIFS(
  Données_Financières[Débit],
  Données_Financières[Date], "&gt;="&amp;DATE(AF$4,AF$5,1),
  Données_Financières[Date], "&lt;"&amp;EDATE(DATE(AF$4,AF$5,1),1),
  Données_Financières[N° de compte], $B25)</f>
        <v>0</v>
      </c>
      <c r="AG25" s="264">
        <f>SUMIFS(
  Données_Financières[Crédit],
  Données_Financières[Date], "&gt;="&amp;DATE(AG$4,AG$5,1),
  Données_Financières[Date], "&lt;"&amp;EDATE(DATE(AG$4,AG$5,1),1),
  Données_Financières[N° de compte], $B25)
-SUMIFS(
  Données_Financières[Débit],
  Données_Financières[Date], "&gt;="&amp;DATE(AG$4,AG$5,1),
  Données_Financières[Date], "&lt;"&amp;EDATE(DATE(AG$4,AG$5,1),1),
  Données_Financières[N° de compte], $B25)</f>
        <v>0</v>
      </c>
      <c r="AH25" s="264">
        <f>SUMIFS(
  Données_Financières[Crédit],
  Données_Financières[Date], "&gt;="&amp;DATE(AH$4,AH$5,1),
  Données_Financières[Date], "&lt;"&amp;EDATE(DATE(AH$4,AH$5,1),1),
  Données_Financières[N° de compte], $B25)
-SUMIFS(
  Données_Financières[Débit],
  Données_Financières[Date], "&gt;="&amp;DATE(AH$4,AH$5,1),
  Données_Financières[Date], "&lt;"&amp;EDATE(DATE(AH$4,AH$5,1),1),
  Données_Financières[N° de compte], $B25)</f>
        <v>0</v>
      </c>
      <c r="AI25" s="264">
        <f>SUMIFS(
  Données_Financières[Crédit],
  Données_Financières[Date], "&gt;="&amp;DATE(AI$4,AI$5,1),
  Données_Financières[Date], "&lt;"&amp;EDATE(DATE(AI$4,AI$5,1),1),
  Données_Financières[N° de compte], $B25)
-SUMIFS(
  Données_Financières[Débit],
  Données_Financières[Date], "&gt;="&amp;DATE(AI$4,AI$5,1),
  Données_Financières[Date], "&lt;"&amp;EDATE(DATE(AI$4,AI$5,1),1),
  Données_Financières[N° de compte], $B25)</f>
        <v>0</v>
      </c>
    </row>
    <row r="26" spans="1:35" outlineLevel="1" x14ac:dyDescent="0.45">
      <c r="A26" s="242"/>
      <c r="B26" s="2" t="str">
        <f>IF(ISBLANK('1. Plan comptable'!A22),"",'1. Plan comptable'!A22)</f>
        <v/>
      </c>
      <c r="C26" s="2" t="str">
        <f>IF(ISBLANK('1. Plan comptable'!B22),"",'1. Plan comptable'!B22)</f>
        <v/>
      </c>
      <c r="D26" s="21">
        <f t="shared" si="6"/>
        <v>0</v>
      </c>
      <c r="E26" s="22"/>
      <c r="F26" s="23">
        <f>SUMIFS('2. Prévisionnel'!I26:AF26,'2. Prévisionnel'!I$5:AF$5,'4. Suivi de trésorerie'!G$6,'2. Prévisionnel'!I$6:AF$6,"&lt;="&amp;'4. Suivi de trésorerie'!F$6)</f>
        <v>0</v>
      </c>
      <c r="G26" s="24" t="str">
        <f t="shared" si="5"/>
        <v/>
      </c>
      <c r="H26" s="25"/>
      <c r="I26" s="21">
        <f t="shared" si="7"/>
        <v>0</v>
      </c>
      <c r="J26" s="22"/>
      <c r="L26" s="264">
        <f>SUMIFS(
  Données_Financières[Crédit],
  Données_Financières[Date], "&gt;="&amp;DATE(L$4,L$5,1),
  Données_Financières[Date], "&lt;"&amp;EDATE(DATE(L$4,L$5,1),1),
  Données_Financières[N° de compte], $B26)
-SUMIFS(
  Données_Financières[Débit],
  Données_Financières[Date], "&gt;="&amp;DATE(L$4,L$5,1),
  Données_Financières[Date], "&lt;"&amp;EDATE(DATE(L$4,L$5,1),1),
  Données_Financières[N° de compte], $B26)</f>
        <v>0</v>
      </c>
      <c r="M26" s="264">
        <f>SUMIFS(
  Données_Financières[Crédit],
  Données_Financières[Date], "&gt;="&amp;DATE(M$4,M$5,1),
  Données_Financières[Date], "&lt;"&amp;EDATE(DATE(M$4,M$5,1),1),
  Données_Financières[N° de compte], $B26)
-SUMIFS(
  Données_Financières[Débit],
  Données_Financières[Date], "&gt;="&amp;DATE(M$4,M$5,1),
  Données_Financières[Date], "&lt;"&amp;EDATE(DATE(M$4,M$5,1),1),
  Données_Financières[N° de compte], $B26)</f>
        <v>0</v>
      </c>
      <c r="N26" s="264">
        <f>SUMIFS(
  Données_Financières[Crédit],
  Données_Financières[Date], "&gt;="&amp;DATE(N$4,N$5,1),
  Données_Financières[Date], "&lt;"&amp;EDATE(DATE(N$4,N$5,1),1),
  Données_Financières[N° de compte], $B26)
-SUMIFS(
  Données_Financières[Débit],
  Données_Financières[Date], "&gt;="&amp;DATE(N$4,N$5,1),
  Données_Financières[Date], "&lt;"&amp;EDATE(DATE(N$4,N$5,1),1),
  Données_Financières[N° de compte], $B26)</f>
        <v>0</v>
      </c>
      <c r="O26" s="264">
        <f>SUMIFS(
  Données_Financières[Crédit],
  Données_Financières[Date], "&gt;="&amp;DATE(O$4,O$5,1),
  Données_Financières[Date], "&lt;"&amp;EDATE(DATE(O$4,O$5,1),1),
  Données_Financières[N° de compte], $B26)
-SUMIFS(
  Données_Financières[Débit],
  Données_Financières[Date], "&gt;="&amp;DATE(O$4,O$5,1),
  Données_Financières[Date], "&lt;"&amp;EDATE(DATE(O$4,O$5,1),1),
  Données_Financières[N° de compte], $B26)</f>
        <v>0</v>
      </c>
      <c r="P26" s="264">
        <f>SUMIFS(
  Données_Financières[Crédit],
  Données_Financières[Date], "&gt;="&amp;DATE(P$4,P$5,1),
  Données_Financières[Date], "&lt;"&amp;EDATE(DATE(P$4,P$5,1),1),
  Données_Financières[N° de compte], $B26)
-SUMIFS(
  Données_Financières[Débit],
  Données_Financières[Date], "&gt;="&amp;DATE(P$4,P$5,1),
  Données_Financières[Date], "&lt;"&amp;EDATE(DATE(P$4,P$5,1),1),
  Données_Financières[N° de compte], $B26)</f>
        <v>0</v>
      </c>
      <c r="Q26" s="264">
        <f>SUMIFS(
  Données_Financières[Crédit],
  Données_Financières[Date], "&gt;="&amp;DATE(Q$4,Q$5,1),
  Données_Financières[Date], "&lt;"&amp;EDATE(DATE(Q$4,Q$5,1),1),
  Données_Financières[N° de compte], $B26)
-SUMIFS(
  Données_Financières[Débit],
  Données_Financières[Date], "&gt;="&amp;DATE(Q$4,Q$5,1),
  Données_Financières[Date], "&lt;"&amp;EDATE(DATE(Q$4,Q$5,1),1),
  Données_Financières[N° de compte], $B26)</f>
        <v>0</v>
      </c>
      <c r="R26" s="264">
        <f>SUMIFS(
  Données_Financières[Crédit],
  Données_Financières[Date], "&gt;="&amp;DATE(R$4,R$5,1),
  Données_Financières[Date], "&lt;"&amp;EDATE(DATE(R$4,R$5,1),1),
  Données_Financières[N° de compte], $B26)
-SUMIFS(
  Données_Financières[Débit],
  Données_Financières[Date], "&gt;="&amp;DATE(R$4,R$5,1),
  Données_Financières[Date], "&lt;"&amp;EDATE(DATE(R$4,R$5,1),1),
  Données_Financières[N° de compte], $B26)</f>
        <v>0</v>
      </c>
      <c r="S26" s="264">
        <f>SUMIFS(
  Données_Financières[Crédit],
  Données_Financières[Date], "&gt;="&amp;DATE(S$4,S$5,1),
  Données_Financières[Date], "&lt;"&amp;EDATE(DATE(S$4,S$5,1),1),
  Données_Financières[N° de compte], $B26)
-SUMIFS(
  Données_Financières[Débit],
  Données_Financières[Date], "&gt;="&amp;DATE(S$4,S$5,1),
  Données_Financières[Date], "&lt;"&amp;EDATE(DATE(S$4,S$5,1),1),
  Données_Financières[N° de compte], $B26)</f>
        <v>0</v>
      </c>
      <c r="T26" s="264">
        <f>SUMIFS(
  Données_Financières[Crédit],
  Données_Financières[Date], "&gt;="&amp;DATE(T$4,T$5,1),
  Données_Financières[Date], "&lt;"&amp;EDATE(DATE(T$4,T$5,1),1),
  Données_Financières[N° de compte], $B26)
-SUMIFS(
  Données_Financières[Débit],
  Données_Financières[Date], "&gt;="&amp;DATE(T$4,T$5,1),
  Données_Financières[Date], "&lt;"&amp;EDATE(DATE(T$4,T$5,1),1),
  Données_Financières[N° de compte], $B26)</f>
        <v>0</v>
      </c>
      <c r="U26" s="264">
        <f>SUMIFS(
  Données_Financières[Crédit],
  Données_Financières[Date], "&gt;="&amp;DATE(U$4,U$5,1),
  Données_Financières[Date], "&lt;"&amp;EDATE(DATE(U$4,U$5,1),1),
  Données_Financières[N° de compte], $B26)
-SUMIFS(
  Données_Financières[Débit],
  Données_Financières[Date], "&gt;="&amp;DATE(U$4,U$5,1),
  Données_Financières[Date], "&lt;"&amp;EDATE(DATE(U$4,U$5,1),1),
  Données_Financières[N° de compte], $B26)</f>
        <v>0</v>
      </c>
      <c r="V26" s="264">
        <f>SUMIFS(
  Données_Financières[Crédit],
  Données_Financières[Date], "&gt;="&amp;DATE(V$4,V$5,1),
  Données_Financières[Date], "&lt;"&amp;EDATE(DATE(V$4,V$5,1),1),
  Données_Financières[N° de compte], $B26)
-SUMIFS(
  Données_Financières[Débit],
  Données_Financières[Date], "&gt;="&amp;DATE(V$4,V$5,1),
  Données_Financières[Date], "&lt;"&amp;EDATE(DATE(V$4,V$5,1),1),
  Données_Financières[N° de compte], $B26)</f>
        <v>0</v>
      </c>
      <c r="W26" s="264">
        <f>SUMIFS(
  Données_Financières[Crédit],
  Données_Financières[Date], "&gt;="&amp;DATE(W$4,W$5,1),
  Données_Financières[Date], "&lt;"&amp;EDATE(DATE(W$4,W$5,1),1),
  Données_Financières[N° de compte], $B26)
-SUMIFS(
  Données_Financières[Débit],
  Données_Financières[Date], "&gt;="&amp;DATE(W$4,W$5,1),
  Données_Financières[Date], "&lt;"&amp;EDATE(DATE(W$4,W$5,1),1),
  Données_Financières[N° de compte], $B26)</f>
        <v>0</v>
      </c>
      <c r="X26" s="264">
        <f>SUMIFS(
  Données_Financières[Crédit],
  Données_Financières[Date], "&gt;="&amp;DATE(X$4,X$5,1),
  Données_Financières[Date], "&lt;"&amp;EDATE(DATE(X$4,X$5,1),1),
  Données_Financières[N° de compte], $B26)
-SUMIFS(
  Données_Financières[Débit],
  Données_Financières[Date], "&gt;="&amp;DATE(X$4,X$5,1),
  Données_Financières[Date], "&lt;"&amp;EDATE(DATE(X$4,X$5,1),1),
  Données_Financières[N° de compte], $B26)</f>
        <v>0</v>
      </c>
      <c r="Y26" s="264">
        <f>SUMIFS(
  Données_Financières[Crédit],
  Données_Financières[Date], "&gt;="&amp;DATE(Y$4,Y$5,1),
  Données_Financières[Date], "&lt;"&amp;EDATE(DATE(Y$4,Y$5,1),1),
  Données_Financières[N° de compte], $B26)
-SUMIFS(
  Données_Financières[Débit],
  Données_Financières[Date], "&gt;="&amp;DATE(Y$4,Y$5,1),
  Données_Financières[Date], "&lt;"&amp;EDATE(DATE(Y$4,Y$5,1),1),
  Données_Financières[N° de compte], $B26)</f>
        <v>0</v>
      </c>
      <c r="Z26" s="264">
        <f>SUMIFS(
  Données_Financières[Crédit],
  Données_Financières[Date], "&gt;="&amp;DATE(Z$4,Z$5,1),
  Données_Financières[Date], "&lt;"&amp;EDATE(DATE(Z$4,Z$5,1),1),
  Données_Financières[N° de compte], $B26)
-SUMIFS(
  Données_Financières[Débit],
  Données_Financières[Date], "&gt;="&amp;DATE(Z$4,Z$5,1),
  Données_Financières[Date], "&lt;"&amp;EDATE(DATE(Z$4,Z$5,1),1),
  Données_Financières[N° de compte], $B26)</f>
        <v>0</v>
      </c>
      <c r="AA26" s="264">
        <f>SUMIFS(
  Données_Financières[Crédit],
  Données_Financières[Date], "&gt;="&amp;DATE(AA$4,AA$5,1),
  Données_Financières[Date], "&lt;"&amp;EDATE(DATE(AA$4,AA$5,1),1),
  Données_Financières[N° de compte], $B26)
-SUMIFS(
  Données_Financières[Débit],
  Données_Financières[Date], "&gt;="&amp;DATE(AA$4,AA$5,1),
  Données_Financières[Date], "&lt;"&amp;EDATE(DATE(AA$4,AA$5,1),1),
  Données_Financières[N° de compte], $B26)</f>
        <v>0</v>
      </c>
      <c r="AB26" s="264">
        <f>SUMIFS(
  Données_Financières[Crédit],
  Données_Financières[Date], "&gt;="&amp;DATE(AB$4,AB$5,1),
  Données_Financières[Date], "&lt;"&amp;EDATE(DATE(AB$4,AB$5,1),1),
  Données_Financières[N° de compte], $B26)
-SUMIFS(
  Données_Financières[Débit],
  Données_Financières[Date], "&gt;="&amp;DATE(AB$4,AB$5,1),
  Données_Financières[Date], "&lt;"&amp;EDATE(DATE(AB$4,AB$5,1),1),
  Données_Financières[N° de compte], $B26)</f>
        <v>0</v>
      </c>
      <c r="AC26" s="264">
        <f>SUMIFS(
  Données_Financières[Crédit],
  Données_Financières[Date], "&gt;="&amp;DATE(AC$4,AC$5,1),
  Données_Financières[Date], "&lt;"&amp;EDATE(DATE(AC$4,AC$5,1),1),
  Données_Financières[N° de compte], $B26)
-SUMIFS(
  Données_Financières[Débit],
  Données_Financières[Date], "&gt;="&amp;DATE(AC$4,AC$5,1),
  Données_Financières[Date], "&lt;"&amp;EDATE(DATE(AC$4,AC$5,1),1),
  Données_Financières[N° de compte], $B26)</f>
        <v>0</v>
      </c>
      <c r="AD26" s="264">
        <f>SUMIFS(
  Données_Financières[Crédit],
  Données_Financières[Date], "&gt;="&amp;DATE(AD$4,AD$5,1),
  Données_Financières[Date], "&lt;"&amp;EDATE(DATE(AD$4,AD$5,1),1),
  Données_Financières[N° de compte], $B26)
-SUMIFS(
  Données_Financières[Débit],
  Données_Financières[Date], "&gt;="&amp;DATE(AD$4,AD$5,1),
  Données_Financières[Date], "&lt;"&amp;EDATE(DATE(AD$4,AD$5,1),1),
  Données_Financières[N° de compte], $B26)</f>
        <v>0</v>
      </c>
      <c r="AE26" s="264">
        <f>SUMIFS(
  Données_Financières[Crédit],
  Données_Financières[Date], "&gt;="&amp;DATE(AE$4,AE$5,1),
  Données_Financières[Date], "&lt;"&amp;EDATE(DATE(AE$4,AE$5,1),1),
  Données_Financières[N° de compte], $B26)
-SUMIFS(
  Données_Financières[Débit],
  Données_Financières[Date], "&gt;="&amp;DATE(AE$4,AE$5,1),
  Données_Financières[Date], "&lt;"&amp;EDATE(DATE(AE$4,AE$5,1),1),
  Données_Financières[N° de compte], $B26)</f>
        <v>0</v>
      </c>
      <c r="AF26" s="264">
        <f>SUMIFS(
  Données_Financières[Crédit],
  Données_Financières[Date], "&gt;="&amp;DATE(AF$4,AF$5,1),
  Données_Financières[Date], "&lt;"&amp;EDATE(DATE(AF$4,AF$5,1),1),
  Données_Financières[N° de compte], $B26)
-SUMIFS(
  Données_Financières[Débit],
  Données_Financières[Date], "&gt;="&amp;DATE(AF$4,AF$5,1),
  Données_Financières[Date], "&lt;"&amp;EDATE(DATE(AF$4,AF$5,1),1),
  Données_Financières[N° de compte], $B26)</f>
        <v>0</v>
      </c>
      <c r="AG26" s="264">
        <f>SUMIFS(
  Données_Financières[Crédit],
  Données_Financières[Date], "&gt;="&amp;DATE(AG$4,AG$5,1),
  Données_Financières[Date], "&lt;"&amp;EDATE(DATE(AG$4,AG$5,1),1),
  Données_Financières[N° de compte], $B26)
-SUMIFS(
  Données_Financières[Débit],
  Données_Financières[Date], "&gt;="&amp;DATE(AG$4,AG$5,1),
  Données_Financières[Date], "&lt;"&amp;EDATE(DATE(AG$4,AG$5,1),1),
  Données_Financières[N° de compte], $B26)</f>
        <v>0</v>
      </c>
      <c r="AH26" s="264">
        <f>SUMIFS(
  Données_Financières[Crédit],
  Données_Financières[Date], "&gt;="&amp;DATE(AH$4,AH$5,1),
  Données_Financières[Date], "&lt;"&amp;EDATE(DATE(AH$4,AH$5,1),1),
  Données_Financières[N° de compte], $B26)
-SUMIFS(
  Données_Financières[Débit],
  Données_Financières[Date], "&gt;="&amp;DATE(AH$4,AH$5,1),
  Données_Financières[Date], "&lt;"&amp;EDATE(DATE(AH$4,AH$5,1),1),
  Données_Financières[N° de compte], $B26)</f>
        <v>0</v>
      </c>
      <c r="AI26" s="264">
        <f>SUMIFS(
  Données_Financières[Crédit],
  Données_Financières[Date], "&gt;="&amp;DATE(AI$4,AI$5,1),
  Données_Financières[Date], "&lt;"&amp;EDATE(DATE(AI$4,AI$5,1),1),
  Données_Financières[N° de compte], $B26)
-SUMIFS(
  Données_Financières[Débit],
  Données_Financières[Date], "&gt;="&amp;DATE(AI$4,AI$5,1),
  Données_Financières[Date], "&lt;"&amp;EDATE(DATE(AI$4,AI$5,1),1),
  Données_Financières[N° de compte], $B26)</f>
        <v>0</v>
      </c>
    </row>
    <row r="27" spans="1:35" outlineLevel="1" x14ac:dyDescent="0.45">
      <c r="A27" s="242"/>
      <c r="B27" s="2" t="str">
        <f>IF(ISBLANK('1. Plan comptable'!A23),"",'1. Plan comptable'!A23)</f>
        <v/>
      </c>
      <c r="C27" s="2" t="str">
        <f>IF(ISBLANK('1. Plan comptable'!B23),"",'1. Plan comptable'!B23)</f>
        <v/>
      </c>
      <c r="D27" s="21">
        <f>SUM(L27:W27)</f>
        <v>0</v>
      </c>
      <c r="E27" s="22"/>
      <c r="F27" s="23">
        <f>SUMIFS('2. Prévisionnel'!I27:AF27,'2. Prévisionnel'!I$5:AF$5,'4. Suivi de trésorerie'!G$6,'2. Prévisionnel'!I$6:AF$6,"&lt;="&amp;'4. Suivi de trésorerie'!F$6)</f>
        <v>0</v>
      </c>
      <c r="G27" s="24" t="str">
        <f t="shared" si="5"/>
        <v/>
      </c>
      <c r="H27" s="25"/>
      <c r="I27" s="21">
        <f t="shared" si="7"/>
        <v>0</v>
      </c>
      <c r="J27" s="22"/>
      <c r="L27" s="264">
        <f>SUMIFS(
  Données_Financières[Crédit],
  Données_Financières[Date], "&gt;="&amp;DATE(L$4,L$5,1),
  Données_Financières[Date], "&lt;"&amp;EDATE(DATE(L$4,L$5,1),1),
  Données_Financières[N° de compte], $B27)
-SUMIFS(
  Données_Financières[Débit],
  Données_Financières[Date], "&gt;="&amp;DATE(L$4,L$5,1),
  Données_Financières[Date], "&lt;"&amp;EDATE(DATE(L$4,L$5,1),1),
  Données_Financières[N° de compte], $B27)</f>
        <v>0</v>
      </c>
      <c r="M27" s="264">
        <f>SUMIFS(
  Données_Financières[Crédit],
  Données_Financières[Date], "&gt;="&amp;DATE(M$4,M$5,1),
  Données_Financières[Date], "&lt;"&amp;EDATE(DATE(M$4,M$5,1),1),
  Données_Financières[N° de compte], $B27)
-SUMIFS(
  Données_Financières[Débit],
  Données_Financières[Date], "&gt;="&amp;DATE(M$4,M$5,1),
  Données_Financières[Date], "&lt;"&amp;EDATE(DATE(M$4,M$5,1),1),
  Données_Financières[N° de compte], $B27)</f>
        <v>0</v>
      </c>
      <c r="N27" s="264">
        <f>SUMIFS(
  Données_Financières[Crédit],
  Données_Financières[Date], "&gt;="&amp;DATE(N$4,N$5,1),
  Données_Financières[Date], "&lt;"&amp;EDATE(DATE(N$4,N$5,1),1),
  Données_Financières[N° de compte], $B27)
-SUMIFS(
  Données_Financières[Débit],
  Données_Financières[Date], "&gt;="&amp;DATE(N$4,N$5,1),
  Données_Financières[Date], "&lt;"&amp;EDATE(DATE(N$4,N$5,1),1),
  Données_Financières[N° de compte], $B27)</f>
        <v>0</v>
      </c>
      <c r="O27" s="264">
        <f>SUMIFS(
  Données_Financières[Crédit],
  Données_Financières[Date], "&gt;="&amp;DATE(O$4,O$5,1),
  Données_Financières[Date], "&lt;"&amp;EDATE(DATE(O$4,O$5,1),1),
  Données_Financières[N° de compte], $B27)
-SUMIFS(
  Données_Financières[Débit],
  Données_Financières[Date], "&gt;="&amp;DATE(O$4,O$5,1),
  Données_Financières[Date], "&lt;"&amp;EDATE(DATE(O$4,O$5,1),1),
  Données_Financières[N° de compte], $B27)</f>
        <v>0</v>
      </c>
      <c r="P27" s="264">
        <f>SUMIFS(
  Données_Financières[Crédit],
  Données_Financières[Date], "&gt;="&amp;DATE(P$4,P$5,1),
  Données_Financières[Date], "&lt;"&amp;EDATE(DATE(P$4,P$5,1),1),
  Données_Financières[N° de compte], $B27)
-SUMIFS(
  Données_Financières[Débit],
  Données_Financières[Date], "&gt;="&amp;DATE(P$4,P$5,1),
  Données_Financières[Date], "&lt;"&amp;EDATE(DATE(P$4,P$5,1),1),
  Données_Financières[N° de compte], $B27)</f>
        <v>0</v>
      </c>
      <c r="Q27" s="264">
        <f>SUMIFS(
  Données_Financières[Crédit],
  Données_Financières[Date], "&gt;="&amp;DATE(Q$4,Q$5,1),
  Données_Financières[Date], "&lt;"&amp;EDATE(DATE(Q$4,Q$5,1),1),
  Données_Financières[N° de compte], $B27)
-SUMIFS(
  Données_Financières[Débit],
  Données_Financières[Date], "&gt;="&amp;DATE(Q$4,Q$5,1),
  Données_Financières[Date], "&lt;"&amp;EDATE(DATE(Q$4,Q$5,1),1),
  Données_Financières[N° de compte], $B27)</f>
        <v>0</v>
      </c>
      <c r="R27" s="264">
        <f>SUMIFS(
  Données_Financières[Crédit],
  Données_Financières[Date], "&gt;="&amp;DATE(R$4,R$5,1),
  Données_Financières[Date], "&lt;"&amp;EDATE(DATE(R$4,R$5,1),1),
  Données_Financières[N° de compte], $B27)
-SUMIFS(
  Données_Financières[Débit],
  Données_Financières[Date], "&gt;="&amp;DATE(R$4,R$5,1),
  Données_Financières[Date], "&lt;"&amp;EDATE(DATE(R$4,R$5,1),1),
  Données_Financières[N° de compte], $B27)</f>
        <v>0</v>
      </c>
      <c r="S27" s="264">
        <f>SUMIFS(
  Données_Financières[Crédit],
  Données_Financières[Date], "&gt;="&amp;DATE(S$4,S$5,1),
  Données_Financières[Date], "&lt;"&amp;EDATE(DATE(S$4,S$5,1),1),
  Données_Financières[N° de compte], $B27)
-SUMIFS(
  Données_Financières[Débit],
  Données_Financières[Date], "&gt;="&amp;DATE(S$4,S$5,1),
  Données_Financières[Date], "&lt;"&amp;EDATE(DATE(S$4,S$5,1),1),
  Données_Financières[N° de compte], $B27)</f>
        <v>0</v>
      </c>
      <c r="T27" s="264">
        <f>SUMIFS(
  Données_Financières[Crédit],
  Données_Financières[Date], "&gt;="&amp;DATE(T$4,T$5,1),
  Données_Financières[Date], "&lt;"&amp;EDATE(DATE(T$4,T$5,1),1),
  Données_Financières[N° de compte], $B27)
-SUMIFS(
  Données_Financières[Débit],
  Données_Financières[Date], "&gt;="&amp;DATE(T$4,T$5,1),
  Données_Financières[Date], "&lt;"&amp;EDATE(DATE(T$4,T$5,1),1),
  Données_Financières[N° de compte], $B27)</f>
        <v>0</v>
      </c>
      <c r="U27" s="264">
        <f>SUMIFS(
  Données_Financières[Crédit],
  Données_Financières[Date], "&gt;="&amp;DATE(U$4,U$5,1),
  Données_Financières[Date], "&lt;"&amp;EDATE(DATE(U$4,U$5,1),1),
  Données_Financières[N° de compte], $B27)
-SUMIFS(
  Données_Financières[Débit],
  Données_Financières[Date], "&gt;="&amp;DATE(U$4,U$5,1),
  Données_Financières[Date], "&lt;"&amp;EDATE(DATE(U$4,U$5,1),1),
  Données_Financières[N° de compte], $B27)</f>
        <v>0</v>
      </c>
      <c r="V27" s="264">
        <f>SUMIFS(
  Données_Financières[Crédit],
  Données_Financières[Date], "&gt;="&amp;DATE(V$4,V$5,1),
  Données_Financières[Date], "&lt;"&amp;EDATE(DATE(V$4,V$5,1),1),
  Données_Financières[N° de compte], $B27)
-SUMIFS(
  Données_Financières[Débit],
  Données_Financières[Date], "&gt;="&amp;DATE(V$4,V$5,1),
  Données_Financières[Date], "&lt;"&amp;EDATE(DATE(V$4,V$5,1),1),
  Données_Financières[N° de compte], $B27)</f>
        <v>0</v>
      </c>
      <c r="W27" s="264">
        <f>SUMIFS(
  Données_Financières[Crédit],
  Données_Financières[Date], "&gt;="&amp;DATE(W$4,W$5,1),
  Données_Financières[Date], "&lt;"&amp;EDATE(DATE(W$4,W$5,1),1),
  Données_Financières[N° de compte], $B27)
-SUMIFS(
  Données_Financières[Débit],
  Données_Financières[Date], "&gt;="&amp;DATE(W$4,W$5,1),
  Données_Financières[Date], "&lt;"&amp;EDATE(DATE(W$4,W$5,1),1),
  Données_Financières[N° de compte], $B27)</f>
        <v>0</v>
      </c>
      <c r="X27" s="264">
        <f>SUMIFS(
  Données_Financières[Crédit],
  Données_Financières[Date], "&gt;="&amp;DATE(X$4,X$5,1),
  Données_Financières[Date], "&lt;"&amp;EDATE(DATE(X$4,X$5,1),1),
  Données_Financières[N° de compte], $B27)
-SUMIFS(
  Données_Financières[Débit],
  Données_Financières[Date], "&gt;="&amp;DATE(X$4,X$5,1),
  Données_Financières[Date], "&lt;"&amp;EDATE(DATE(X$4,X$5,1),1),
  Données_Financières[N° de compte], $B27)</f>
        <v>0</v>
      </c>
      <c r="Y27" s="264">
        <f>SUMIFS(
  Données_Financières[Crédit],
  Données_Financières[Date], "&gt;="&amp;DATE(Y$4,Y$5,1),
  Données_Financières[Date], "&lt;"&amp;EDATE(DATE(Y$4,Y$5,1),1),
  Données_Financières[N° de compte], $B27)
-SUMIFS(
  Données_Financières[Débit],
  Données_Financières[Date], "&gt;="&amp;DATE(Y$4,Y$5,1),
  Données_Financières[Date], "&lt;"&amp;EDATE(DATE(Y$4,Y$5,1),1),
  Données_Financières[N° de compte], $B27)</f>
        <v>0</v>
      </c>
      <c r="Z27" s="264">
        <f>SUMIFS(
  Données_Financières[Crédit],
  Données_Financières[Date], "&gt;="&amp;DATE(Z$4,Z$5,1),
  Données_Financières[Date], "&lt;"&amp;EDATE(DATE(Z$4,Z$5,1),1),
  Données_Financières[N° de compte], $B27)
-SUMIFS(
  Données_Financières[Débit],
  Données_Financières[Date], "&gt;="&amp;DATE(Z$4,Z$5,1),
  Données_Financières[Date], "&lt;"&amp;EDATE(DATE(Z$4,Z$5,1),1),
  Données_Financières[N° de compte], $B27)</f>
        <v>0</v>
      </c>
      <c r="AA27" s="264">
        <f>SUMIFS(
  Données_Financières[Crédit],
  Données_Financières[Date], "&gt;="&amp;DATE(AA$4,AA$5,1),
  Données_Financières[Date], "&lt;"&amp;EDATE(DATE(AA$4,AA$5,1),1),
  Données_Financières[N° de compte], $B27)
-SUMIFS(
  Données_Financières[Débit],
  Données_Financières[Date], "&gt;="&amp;DATE(AA$4,AA$5,1),
  Données_Financières[Date], "&lt;"&amp;EDATE(DATE(AA$4,AA$5,1),1),
  Données_Financières[N° de compte], $B27)</f>
        <v>0</v>
      </c>
      <c r="AB27" s="264">
        <f>SUMIFS(
  Données_Financières[Crédit],
  Données_Financières[Date], "&gt;="&amp;DATE(AB$4,AB$5,1),
  Données_Financières[Date], "&lt;"&amp;EDATE(DATE(AB$4,AB$5,1),1),
  Données_Financières[N° de compte], $B27)
-SUMIFS(
  Données_Financières[Débit],
  Données_Financières[Date], "&gt;="&amp;DATE(AB$4,AB$5,1),
  Données_Financières[Date], "&lt;"&amp;EDATE(DATE(AB$4,AB$5,1),1),
  Données_Financières[N° de compte], $B27)</f>
        <v>0</v>
      </c>
      <c r="AC27" s="264">
        <f>SUMIFS(
  Données_Financières[Crédit],
  Données_Financières[Date], "&gt;="&amp;DATE(AC$4,AC$5,1),
  Données_Financières[Date], "&lt;"&amp;EDATE(DATE(AC$4,AC$5,1),1),
  Données_Financières[N° de compte], $B27)
-SUMIFS(
  Données_Financières[Débit],
  Données_Financières[Date], "&gt;="&amp;DATE(AC$4,AC$5,1),
  Données_Financières[Date], "&lt;"&amp;EDATE(DATE(AC$4,AC$5,1),1),
  Données_Financières[N° de compte], $B27)</f>
        <v>0</v>
      </c>
      <c r="AD27" s="264">
        <f>SUMIFS(
  Données_Financières[Crédit],
  Données_Financières[Date], "&gt;="&amp;DATE(AD$4,AD$5,1),
  Données_Financières[Date], "&lt;"&amp;EDATE(DATE(AD$4,AD$5,1),1),
  Données_Financières[N° de compte], $B27)
-SUMIFS(
  Données_Financières[Débit],
  Données_Financières[Date], "&gt;="&amp;DATE(AD$4,AD$5,1),
  Données_Financières[Date], "&lt;"&amp;EDATE(DATE(AD$4,AD$5,1),1),
  Données_Financières[N° de compte], $B27)</f>
        <v>0</v>
      </c>
      <c r="AE27" s="264">
        <f>SUMIFS(
  Données_Financières[Crédit],
  Données_Financières[Date], "&gt;="&amp;DATE(AE$4,AE$5,1),
  Données_Financières[Date], "&lt;"&amp;EDATE(DATE(AE$4,AE$5,1),1),
  Données_Financières[N° de compte], $B27)
-SUMIFS(
  Données_Financières[Débit],
  Données_Financières[Date], "&gt;="&amp;DATE(AE$4,AE$5,1),
  Données_Financières[Date], "&lt;"&amp;EDATE(DATE(AE$4,AE$5,1),1),
  Données_Financières[N° de compte], $B27)</f>
        <v>0</v>
      </c>
      <c r="AF27" s="264">
        <f>SUMIFS(
  Données_Financières[Crédit],
  Données_Financières[Date], "&gt;="&amp;DATE(AF$4,AF$5,1),
  Données_Financières[Date], "&lt;"&amp;EDATE(DATE(AF$4,AF$5,1),1),
  Données_Financières[N° de compte], $B27)
-SUMIFS(
  Données_Financières[Débit],
  Données_Financières[Date], "&gt;="&amp;DATE(AF$4,AF$5,1),
  Données_Financières[Date], "&lt;"&amp;EDATE(DATE(AF$4,AF$5,1),1),
  Données_Financières[N° de compte], $B27)</f>
        <v>0</v>
      </c>
      <c r="AG27" s="264">
        <f>SUMIFS(
  Données_Financières[Crédit],
  Données_Financières[Date], "&gt;="&amp;DATE(AG$4,AG$5,1),
  Données_Financières[Date], "&lt;"&amp;EDATE(DATE(AG$4,AG$5,1),1),
  Données_Financières[N° de compte], $B27)
-SUMIFS(
  Données_Financières[Débit],
  Données_Financières[Date], "&gt;="&amp;DATE(AG$4,AG$5,1),
  Données_Financières[Date], "&lt;"&amp;EDATE(DATE(AG$4,AG$5,1),1),
  Données_Financières[N° de compte], $B27)</f>
        <v>0</v>
      </c>
      <c r="AH27" s="264">
        <f>SUMIFS(
  Données_Financières[Crédit],
  Données_Financières[Date], "&gt;="&amp;DATE(AH$4,AH$5,1),
  Données_Financières[Date], "&lt;"&amp;EDATE(DATE(AH$4,AH$5,1),1),
  Données_Financières[N° de compte], $B27)
-SUMIFS(
  Données_Financières[Débit],
  Données_Financières[Date], "&gt;="&amp;DATE(AH$4,AH$5,1),
  Données_Financières[Date], "&lt;"&amp;EDATE(DATE(AH$4,AH$5,1),1),
  Données_Financières[N° de compte], $B27)</f>
        <v>0</v>
      </c>
      <c r="AI27" s="264">
        <f>SUMIFS(
  Données_Financières[Crédit],
  Données_Financières[Date], "&gt;="&amp;DATE(AI$4,AI$5,1),
  Données_Financières[Date], "&lt;"&amp;EDATE(DATE(AI$4,AI$5,1),1),
  Données_Financières[N° de compte], $B27)
-SUMIFS(
  Données_Financières[Débit],
  Données_Financières[Date], "&gt;="&amp;DATE(AI$4,AI$5,1),
  Données_Financières[Date], "&lt;"&amp;EDATE(DATE(AI$4,AI$5,1),1),
  Données_Financières[N° de compte], $B27)</f>
        <v>0</v>
      </c>
    </row>
    <row r="28" spans="1:35" s="59" customFormat="1" ht="17.25" x14ac:dyDescent="0.45">
      <c r="A28" s="93"/>
      <c r="B28" s="53" t="str">
        <f>"SOUS-TOTAL CHARGES "&amp;A20</f>
        <v>SOUS-TOTAL CHARGES Variables</v>
      </c>
      <c r="C28" s="53"/>
      <c r="D28" s="54">
        <f>SUM(L28:W28)</f>
        <v>0</v>
      </c>
      <c r="E28" s="55"/>
      <c r="F28" s="54">
        <f>SUM(F20:F27)</f>
        <v>0</v>
      </c>
      <c r="G28" s="56" t="str">
        <f t="shared" si="5"/>
        <v/>
      </c>
      <c r="H28" s="57"/>
      <c r="I28" s="54">
        <f>SUM(X28:AI28)</f>
        <v>0</v>
      </c>
      <c r="J28" s="55"/>
      <c r="K28" s="58"/>
      <c r="L28" s="268">
        <f>SUM(L20:L27)</f>
        <v>0</v>
      </c>
      <c r="M28" s="268">
        <f>SUM(M20:M27)</f>
        <v>0</v>
      </c>
      <c r="N28" s="268">
        <f t="shared" ref="N28:W28" si="8">SUM(N20:N27)</f>
        <v>0</v>
      </c>
      <c r="O28" s="268">
        <f t="shared" si="8"/>
        <v>0</v>
      </c>
      <c r="P28" s="268">
        <f t="shared" si="8"/>
        <v>0</v>
      </c>
      <c r="Q28" s="268">
        <f t="shared" si="8"/>
        <v>0</v>
      </c>
      <c r="R28" s="268">
        <f t="shared" si="8"/>
        <v>0</v>
      </c>
      <c r="S28" s="268">
        <f t="shared" si="8"/>
        <v>0</v>
      </c>
      <c r="T28" s="268">
        <f t="shared" si="8"/>
        <v>0</v>
      </c>
      <c r="U28" s="268">
        <f t="shared" si="8"/>
        <v>0</v>
      </c>
      <c r="V28" s="268">
        <f t="shared" si="8"/>
        <v>0</v>
      </c>
      <c r="W28" s="268">
        <f t="shared" si="8"/>
        <v>0</v>
      </c>
      <c r="X28" s="268">
        <f>SUM(X20:X27)</f>
        <v>0</v>
      </c>
      <c r="Y28" s="268">
        <f t="shared" ref="Y28:AH28" si="9">SUM(Y20:Y27)</f>
        <v>0</v>
      </c>
      <c r="Z28" s="268">
        <f t="shared" si="9"/>
        <v>0</v>
      </c>
      <c r="AA28" s="268">
        <f t="shared" si="9"/>
        <v>0</v>
      </c>
      <c r="AB28" s="268">
        <f t="shared" si="9"/>
        <v>0</v>
      </c>
      <c r="AC28" s="268">
        <f t="shared" si="9"/>
        <v>0</v>
      </c>
      <c r="AD28" s="268">
        <f t="shared" si="9"/>
        <v>0</v>
      </c>
      <c r="AE28" s="268">
        <f t="shared" si="9"/>
        <v>0</v>
      </c>
      <c r="AF28" s="268">
        <f t="shared" si="9"/>
        <v>0</v>
      </c>
      <c r="AG28" s="268">
        <f t="shared" si="9"/>
        <v>0</v>
      </c>
      <c r="AH28" s="268">
        <f t="shared" si="9"/>
        <v>0</v>
      </c>
      <c r="AI28" s="268">
        <f>SUM(AI20:AI27)</f>
        <v>0</v>
      </c>
    </row>
    <row r="29" spans="1:35" s="42" customFormat="1" ht="6" customHeight="1" x14ac:dyDescent="0.45">
      <c r="A29" s="93"/>
      <c r="B29" s="36"/>
      <c r="C29" s="37"/>
      <c r="D29" s="4"/>
      <c r="E29" s="4"/>
      <c r="F29" s="38"/>
      <c r="G29" s="39"/>
      <c r="H29" s="10"/>
      <c r="I29" s="4"/>
      <c r="J29" s="4"/>
      <c r="K29" s="40"/>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row>
    <row r="30" spans="1:35" s="89" customFormat="1" ht="17.25" x14ac:dyDescent="0.45">
      <c r="A30" s="93"/>
      <c r="B30" s="84" t="s">
        <v>51</v>
      </c>
      <c r="C30" s="84"/>
      <c r="D30" s="86">
        <f>D17+D28</f>
        <v>0</v>
      </c>
      <c r="E30" s="55"/>
      <c r="F30" s="86">
        <f>F17+F28</f>
        <v>0</v>
      </c>
      <c r="G30" s="87"/>
      <c r="H30" s="57"/>
      <c r="I30" s="86">
        <f>I17+I28</f>
        <v>0</v>
      </c>
      <c r="J30" s="55"/>
      <c r="K30" s="88"/>
      <c r="L30" s="269">
        <f>L17+L28</f>
        <v>0</v>
      </c>
      <c r="M30" s="269">
        <f t="shared" ref="M30:AI30" si="10">M17+M28</f>
        <v>0</v>
      </c>
      <c r="N30" s="269">
        <f t="shared" si="10"/>
        <v>0</v>
      </c>
      <c r="O30" s="269">
        <f t="shared" si="10"/>
        <v>0</v>
      </c>
      <c r="P30" s="269">
        <f t="shared" si="10"/>
        <v>0</v>
      </c>
      <c r="Q30" s="269">
        <f t="shared" si="10"/>
        <v>0</v>
      </c>
      <c r="R30" s="269">
        <f t="shared" si="10"/>
        <v>0</v>
      </c>
      <c r="S30" s="269">
        <f t="shared" si="10"/>
        <v>0</v>
      </c>
      <c r="T30" s="269">
        <f t="shared" si="10"/>
        <v>0</v>
      </c>
      <c r="U30" s="269">
        <f t="shared" si="10"/>
        <v>0</v>
      </c>
      <c r="V30" s="269">
        <f t="shared" si="10"/>
        <v>0</v>
      </c>
      <c r="W30" s="269">
        <f t="shared" si="10"/>
        <v>0</v>
      </c>
      <c r="X30" s="269">
        <f t="shared" si="10"/>
        <v>0</v>
      </c>
      <c r="Y30" s="269">
        <f t="shared" si="10"/>
        <v>0</v>
      </c>
      <c r="Z30" s="269">
        <f t="shared" si="10"/>
        <v>0</v>
      </c>
      <c r="AA30" s="269">
        <f t="shared" si="10"/>
        <v>0</v>
      </c>
      <c r="AB30" s="269">
        <f t="shared" si="10"/>
        <v>0</v>
      </c>
      <c r="AC30" s="269">
        <f t="shared" si="10"/>
        <v>0</v>
      </c>
      <c r="AD30" s="269">
        <f t="shared" si="10"/>
        <v>0</v>
      </c>
      <c r="AE30" s="269">
        <f t="shared" si="10"/>
        <v>0</v>
      </c>
      <c r="AF30" s="269">
        <f t="shared" si="10"/>
        <v>0</v>
      </c>
      <c r="AG30" s="269">
        <f t="shared" si="10"/>
        <v>0</v>
      </c>
      <c r="AH30" s="269">
        <f t="shared" si="10"/>
        <v>0</v>
      </c>
      <c r="AI30" s="269">
        <f t="shared" si="10"/>
        <v>0</v>
      </c>
    </row>
    <row r="31" spans="1:35" s="42" customFormat="1" ht="6" customHeight="1" x14ac:dyDescent="0.45">
      <c r="A31" s="93"/>
      <c r="B31" s="36"/>
      <c r="C31" s="37"/>
      <c r="D31" s="4"/>
      <c r="E31" s="4"/>
      <c r="F31" s="38"/>
      <c r="G31" s="39"/>
      <c r="H31" s="10"/>
      <c r="I31" s="4"/>
      <c r="J31" s="4"/>
      <c r="K31" s="40"/>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row>
    <row r="32" spans="1:35" ht="14.25" customHeight="1" outlineLevel="1" x14ac:dyDescent="0.45">
      <c r="A32" s="242" t="s">
        <v>21</v>
      </c>
      <c r="B32" s="2">
        <f>IF(ISBLANK('1. Plan comptable'!A25),"",'1. Plan comptable'!A25)</f>
        <v>5000</v>
      </c>
      <c r="C32" s="2" t="str">
        <f>IF(ISBLANK('1. Plan comptable'!B25),"",'1. Plan comptable'!B25)</f>
        <v>Salaires (bruts)</v>
      </c>
      <c r="D32" s="21">
        <f>SUM(L32:W32)</f>
        <v>0</v>
      </c>
      <c r="E32" s="22"/>
      <c r="F32" s="23">
        <f>SUMIFS('2. Prévisionnel'!I32:AF32,'2. Prévisionnel'!I$5:AF$5,'4. Suivi de trésorerie'!G$6,'2. Prévisionnel'!I$6:AF$6,"&lt;="&amp;'4. Suivi de trésorerie'!F$6)</f>
        <v>0</v>
      </c>
      <c r="G32" s="24" t="str">
        <f t="shared" si="5"/>
        <v/>
      </c>
      <c r="H32" s="25"/>
      <c r="I32" s="21">
        <f>SUM(X32:AI32)</f>
        <v>0</v>
      </c>
      <c r="J32" s="22"/>
      <c r="L32" s="264">
        <f>SUMIFS(
  Données_Financières[Crédit],
  Données_Financières[Date], "&gt;="&amp;DATE(L$4,L$5,1),
  Données_Financières[Date], "&lt;"&amp;EDATE(DATE(L$4,L$5,1),1),
  Données_Financières[N° de compte], $B32)
-SUMIFS(
  Données_Financières[Débit],
  Données_Financières[Date], "&gt;="&amp;DATE(L$4,L$5,1),
  Données_Financières[Date], "&lt;"&amp;EDATE(DATE(L$4,L$5,1),1),
  Données_Financières[N° de compte], $B32)</f>
        <v>0</v>
      </c>
      <c r="M32" s="264">
        <f>SUMIFS(
  Données_Financières[Crédit],
  Données_Financières[Date], "&gt;="&amp;DATE(M$4,M$5,1),
  Données_Financières[Date], "&lt;"&amp;EDATE(DATE(M$4,M$5,1),1),
  Données_Financières[N° de compte], $B32)
-SUMIFS(
  Données_Financières[Débit],
  Données_Financières[Date], "&gt;="&amp;DATE(M$4,M$5,1),
  Données_Financières[Date], "&lt;"&amp;EDATE(DATE(M$4,M$5,1),1),
  Données_Financières[N° de compte], $B32)</f>
        <v>0</v>
      </c>
      <c r="N32" s="264">
        <f>SUMIFS(
  Données_Financières[Crédit],
  Données_Financières[Date], "&gt;="&amp;DATE(N$4,N$5,1),
  Données_Financières[Date], "&lt;"&amp;EDATE(DATE(N$4,N$5,1),1),
  Données_Financières[N° de compte], $B32)
-SUMIFS(
  Données_Financières[Débit],
  Données_Financières[Date], "&gt;="&amp;DATE(N$4,N$5,1),
  Données_Financières[Date], "&lt;"&amp;EDATE(DATE(N$4,N$5,1),1),
  Données_Financières[N° de compte], $B32)</f>
        <v>0</v>
      </c>
      <c r="O32" s="264">
        <f>SUMIFS(
  Données_Financières[Crédit],
  Données_Financières[Date], "&gt;="&amp;DATE(O$4,O$5,1),
  Données_Financières[Date], "&lt;"&amp;EDATE(DATE(O$4,O$5,1),1),
  Données_Financières[N° de compte], $B32)
-SUMIFS(
  Données_Financières[Débit],
  Données_Financières[Date], "&gt;="&amp;DATE(O$4,O$5,1),
  Données_Financières[Date], "&lt;"&amp;EDATE(DATE(O$4,O$5,1),1),
  Données_Financières[N° de compte], $B32)</f>
        <v>0</v>
      </c>
      <c r="P32" s="264">
        <f>SUMIFS(
  Données_Financières[Crédit],
  Données_Financières[Date], "&gt;="&amp;DATE(P$4,P$5,1),
  Données_Financières[Date], "&lt;"&amp;EDATE(DATE(P$4,P$5,1),1),
  Données_Financières[N° de compte], $B32)
-SUMIFS(
  Données_Financières[Débit],
  Données_Financières[Date], "&gt;="&amp;DATE(P$4,P$5,1),
  Données_Financières[Date], "&lt;"&amp;EDATE(DATE(P$4,P$5,1),1),
  Données_Financières[N° de compte], $B32)</f>
        <v>0</v>
      </c>
      <c r="Q32" s="264">
        <f>SUMIFS(
  Données_Financières[Crédit],
  Données_Financières[Date], "&gt;="&amp;DATE(Q$4,Q$5,1),
  Données_Financières[Date], "&lt;"&amp;EDATE(DATE(Q$4,Q$5,1),1),
  Données_Financières[N° de compte], $B32)
-SUMIFS(
  Données_Financières[Débit],
  Données_Financières[Date], "&gt;="&amp;DATE(Q$4,Q$5,1),
  Données_Financières[Date], "&lt;"&amp;EDATE(DATE(Q$4,Q$5,1),1),
  Données_Financières[N° de compte], $B32)</f>
        <v>0</v>
      </c>
      <c r="R32" s="264">
        <f>SUMIFS(
  Données_Financières[Crédit],
  Données_Financières[Date], "&gt;="&amp;DATE(R$4,R$5,1),
  Données_Financières[Date], "&lt;"&amp;EDATE(DATE(R$4,R$5,1),1),
  Données_Financières[N° de compte], $B32)
-SUMIFS(
  Données_Financières[Débit],
  Données_Financières[Date], "&gt;="&amp;DATE(R$4,R$5,1),
  Données_Financières[Date], "&lt;"&amp;EDATE(DATE(R$4,R$5,1),1),
  Données_Financières[N° de compte], $B32)</f>
        <v>0</v>
      </c>
      <c r="S32" s="264">
        <f>SUMIFS(
  Données_Financières[Crédit],
  Données_Financières[Date], "&gt;="&amp;DATE(S$4,S$5,1),
  Données_Financières[Date], "&lt;"&amp;EDATE(DATE(S$4,S$5,1),1),
  Données_Financières[N° de compte], $B32)
-SUMIFS(
  Données_Financières[Débit],
  Données_Financières[Date], "&gt;="&amp;DATE(S$4,S$5,1),
  Données_Financières[Date], "&lt;"&amp;EDATE(DATE(S$4,S$5,1),1),
  Données_Financières[N° de compte], $B32)</f>
        <v>0</v>
      </c>
      <c r="T32" s="264">
        <f>SUMIFS(
  Données_Financières[Crédit],
  Données_Financières[Date], "&gt;="&amp;DATE(T$4,T$5,1),
  Données_Financières[Date], "&lt;"&amp;EDATE(DATE(T$4,T$5,1),1),
  Données_Financières[N° de compte], $B32)
-SUMIFS(
  Données_Financières[Débit],
  Données_Financières[Date], "&gt;="&amp;DATE(T$4,T$5,1),
  Données_Financières[Date], "&lt;"&amp;EDATE(DATE(T$4,T$5,1),1),
  Données_Financières[N° de compte], $B32)</f>
        <v>0</v>
      </c>
      <c r="U32" s="264">
        <f>SUMIFS(
  Données_Financières[Crédit],
  Données_Financières[Date], "&gt;="&amp;DATE(U$4,U$5,1),
  Données_Financières[Date], "&lt;"&amp;EDATE(DATE(U$4,U$5,1),1),
  Données_Financières[N° de compte], $B32)
-SUMIFS(
  Données_Financières[Débit],
  Données_Financières[Date], "&gt;="&amp;DATE(U$4,U$5,1),
  Données_Financières[Date], "&lt;"&amp;EDATE(DATE(U$4,U$5,1),1),
  Données_Financières[N° de compte], $B32)</f>
        <v>0</v>
      </c>
      <c r="V32" s="264">
        <f>SUMIFS(
  Données_Financières[Crédit],
  Données_Financières[Date], "&gt;="&amp;DATE(V$4,V$5,1),
  Données_Financières[Date], "&lt;"&amp;EDATE(DATE(V$4,V$5,1),1),
  Données_Financières[N° de compte], $B32)
-SUMIFS(
  Données_Financières[Débit],
  Données_Financières[Date], "&gt;="&amp;DATE(V$4,V$5,1),
  Données_Financières[Date], "&lt;"&amp;EDATE(DATE(V$4,V$5,1),1),
  Données_Financières[N° de compte], $B32)</f>
        <v>0</v>
      </c>
      <c r="W32" s="264">
        <f>SUMIFS(
  Données_Financières[Crédit],
  Données_Financières[Date], "&gt;="&amp;DATE(W$4,W$5,1),
  Données_Financières[Date], "&lt;"&amp;EDATE(DATE(W$4,W$5,1),1),
  Données_Financières[N° de compte], $B32)
-SUMIFS(
  Données_Financières[Débit],
  Données_Financières[Date], "&gt;="&amp;DATE(W$4,W$5,1),
  Données_Financières[Date], "&lt;"&amp;EDATE(DATE(W$4,W$5,1),1),
  Données_Financières[N° de compte], $B32)</f>
        <v>0</v>
      </c>
      <c r="X32" s="264">
        <f>SUMIFS(
  Données_Financières[Crédit],
  Données_Financières[Date], "&gt;="&amp;DATE(X$4,X$5,1),
  Données_Financières[Date], "&lt;"&amp;EDATE(DATE(X$4,X$5,1),1),
  Données_Financières[N° de compte], $B32)
-SUMIFS(
  Données_Financières[Débit],
  Données_Financières[Date], "&gt;="&amp;DATE(X$4,X$5,1),
  Données_Financières[Date], "&lt;"&amp;EDATE(DATE(X$4,X$5,1),1),
  Données_Financières[N° de compte], $B32)</f>
        <v>0</v>
      </c>
      <c r="Y32" s="264">
        <f>SUMIFS(
  Données_Financières[Crédit],
  Données_Financières[Date], "&gt;="&amp;DATE(Y$4,Y$5,1),
  Données_Financières[Date], "&lt;"&amp;EDATE(DATE(Y$4,Y$5,1),1),
  Données_Financières[N° de compte], $B32)
-SUMIFS(
  Données_Financières[Débit],
  Données_Financières[Date], "&gt;="&amp;DATE(Y$4,Y$5,1),
  Données_Financières[Date], "&lt;"&amp;EDATE(DATE(Y$4,Y$5,1),1),
  Données_Financières[N° de compte], $B32)</f>
        <v>0</v>
      </c>
      <c r="Z32" s="264">
        <f>SUMIFS(
  Données_Financières[Crédit],
  Données_Financières[Date], "&gt;="&amp;DATE(Z$4,Z$5,1),
  Données_Financières[Date], "&lt;"&amp;EDATE(DATE(Z$4,Z$5,1),1),
  Données_Financières[N° de compte], $B32)
-SUMIFS(
  Données_Financières[Débit],
  Données_Financières[Date], "&gt;="&amp;DATE(Z$4,Z$5,1),
  Données_Financières[Date], "&lt;"&amp;EDATE(DATE(Z$4,Z$5,1),1),
  Données_Financières[N° de compte], $B32)</f>
        <v>0</v>
      </c>
      <c r="AA32" s="264">
        <f>SUMIFS(
  Données_Financières[Crédit],
  Données_Financières[Date], "&gt;="&amp;DATE(AA$4,AA$5,1),
  Données_Financières[Date], "&lt;"&amp;EDATE(DATE(AA$4,AA$5,1),1),
  Données_Financières[N° de compte], $B32)
-SUMIFS(
  Données_Financières[Débit],
  Données_Financières[Date], "&gt;="&amp;DATE(AA$4,AA$5,1),
  Données_Financières[Date], "&lt;"&amp;EDATE(DATE(AA$4,AA$5,1),1),
  Données_Financières[N° de compte], $B32)</f>
        <v>0</v>
      </c>
      <c r="AB32" s="264">
        <f>SUMIFS(
  Données_Financières[Crédit],
  Données_Financières[Date], "&gt;="&amp;DATE(AB$4,AB$5,1),
  Données_Financières[Date], "&lt;"&amp;EDATE(DATE(AB$4,AB$5,1),1),
  Données_Financières[N° de compte], $B32)
-SUMIFS(
  Données_Financières[Débit],
  Données_Financières[Date], "&gt;="&amp;DATE(AB$4,AB$5,1),
  Données_Financières[Date], "&lt;"&amp;EDATE(DATE(AB$4,AB$5,1),1),
  Données_Financières[N° de compte], $B32)</f>
        <v>0</v>
      </c>
      <c r="AC32" s="264">
        <f>SUMIFS(
  Données_Financières[Crédit],
  Données_Financières[Date], "&gt;="&amp;DATE(AC$4,AC$5,1),
  Données_Financières[Date], "&lt;"&amp;EDATE(DATE(AC$4,AC$5,1),1),
  Données_Financières[N° de compte], $B32)
-SUMIFS(
  Données_Financières[Débit],
  Données_Financières[Date], "&gt;="&amp;DATE(AC$4,AC$5,1),
  Données_Financières[Date], "&lt;"&amp;EDATE(DATE(AC$4,AC$5,1),1),
  Données_Financières[N° de compte], $B32)</f>
        <v>0</v>
      </c>
      <c r="AD32" s="264">
        <f>SUMIFS(
  Données_Financières[Crédit],
  Données_Financières[Date], "&gt;="&amp;DATE(AD$4,AD$5,1),
  Données_Financières[Date], "&lt;"&amp;EDATE(DATE(AD$4,AD$5,1),1),
  Données_Financières[N° de compte], $B32)
-SUMIFS(
  Données_Financières[Débit],
  Données_Financières[Date], "&gt;="&amp;DATE(AD$4,AD$5,1),
  Données_Financières[Date], "&lt;"&amp;EDATE(DATE(AD$4,AD$5,1),1),
  Données_Financières[N° de compte], $B32)</f>
        <v>0</v>
      </c>
      <c r="AE32" s="264">
        <f>SUMIFS(
  Données_Financières[Crédit],
  Données_Financières[Date], "&gt;="&amp;DATE(AE$4,AE$5,1),
  Données_Financières[Date], "&lt;"&amp;EDATE(DATE(AE$4,AE$5,1),1),
  Données_Financières[N° de compte], $B32)
-SUMIFS(
  Données_Financières[Débit],
  Données_Financières[Date], "&gt;="&amp;DATE(AE$4,AE$5,1),
  Données_Financières[Date], "&lt;"&amp;EDATE(DATE(AE$4,AE$5,1),1),
  Données_Financières[N° de compte], $B32)</f>
        <v>0</v>
      </c>
      <c r="AF32" s="264">
        <f>SUMIFS(
  Données_Financières[Crédit],
  Données_Financières[Date], "&gt;="&amp;DATE(AF$4,AF$5,1),
  Données_Financières[Date], "&lt;"&amp;EDATE(DATE(AF$4,AF$5,1),1),
  Données_Financières[N° de compte], $B32)
-SUMIFS(
  Données_Financières[Débit],
  Données_Financières[Date], "&gt;="&amp;DATE(AF$4,AF$5,1),
  Données_Financières[Date], "&lt;"&amp;EDATE(DATE(AF$4,AF$5,1),1),
  Données_Financières[N° de compte], $B32)</f>
        <v>0</v>
      </c>
      <c r="AG32" s="264">
        <f>SUMIFS(
  Données_Financières[Crédit],
  Données_Financières[Date], "&gt;="&amp;DATE(AG$4,AG$5,1),
  Données_Financières[Date], "&lt;"&amp;EDATE(DATE(AG$4,AG$5,1),1),
  Données_Financières[N° de compte], $B32)
-SUMIFS(
  Données_Financières[Débit],
  Données_Financières[Date], "&gt;="&amp;DATE(AG$4,AG$5,1),
  Données_Financières[Date], "&lt;"&amp;EDATE(DATE(AG$4,AG$5,1),1),
  Données_Financières[N° de compte], $B32)</f>
        <v>0</v>
      </c>
      <c r="AH32" s="264">
        <f>SUMIFS(
  Données_Financières[Crédit],
  Données_Financières[Date], "&gt;="&amp;DATE(AH$4,AH$5,1),
  Données_Financières[Date], "&lt;"&amp;EDATE(DATE(AH$4,AH$5,1),1),
  Données_Financières[N° de compte], $B32)
-SUMIFS(
  Données_Financières[Débit],
  Données_Financières[Date], "&gt;="&amp;DATE(AH$4,AH$5,1),
  Données_Financières[Date], "&lt;"&amp;EDATE(DATE(AH$4,AH$5,1),1),
  Données_Financières[N° de compte], $B32)</f>
        <v>0</v>
      </c>
      <c r="AI32" s="264">
        <f>SUMIFS(
  Données_Financières[Crédit],
  Données_Financières[Date], "&gt;="&amp;DATE(AI$4,AI$5,1),
  Données_Financières[Date], "&lt;"&amp;EDATE(DATE(AI$4,AI$5,1),1),
  Données_Financières[N° de compte], $B32)
-SUMIFS(
  Données_Financières[Débit],
  Données_Financières[Date], "&gt;="&amp;DATE(AI$4,AI$5,1),
  Données_Financières[Date], "&lt;"&amp;EDATE(DATE(AI$4,AI$5,1),1),
  Données_Financières[N° de compte], $B32)</f>
        <v>0</v>
      </c>
    </row>
    <row r="33" spans="1:35" outlineLevel="1" x14ac:dyDescent="0.45">
      <c r="A33" s="242"/>
      <c r="B33" s="2">
        <f>IF(ISBLANK('1. Plan comptable'!A26),"",'1. Plan comptable'!A26)</f>
        <v>5700</v>
      </c>
      <c r="C33" s="2" t="str">
        <f>IF(ISBLANK('1. Plan comptable'!B26),"",'1. Plan comptable'!B26)</f>
        <v>AVS, AI, APG, AC (part partronale)</v>
      </c>
      <c r="D33" s="21">
        <f t="shared" ref="D33:D43" si="11">SUM(L33:W33)</f>
        <v>0</v>
      </c>
      <c r="E33" s="22"/>
      <c r="F33" s="23">
        <f>SUMIFS('2. Prévisionnel'!I33:AF33,'2. Prévisionnel'!I$5:AF$5,'4. Suivi de trésorerie'!G$6,'2. Prévisionnel'!I$6:AF$6,"&lt;="&amp;'4. Suivi de trésorerie'!F$6)</f>
        <v>0</v>
      </c>
      <c r="G33" s="24" t="str">
        <f t="shared" si="5"/>
        <v/>
      </c>
      <c r="H33" s="25"/>
      <c r="I33" s="21">
        <f t="shared" ref="I33:I43" si="12">SUM(X33:AI33)</f>
        <v>0</v>
      </c>
      <c r="J33" s="22"/>
      <c r="L33" s="264">
        <f>SUMIFS(
  Données_Financières[Crédit],
  Données_Financières[Date], "&gt;="&amp;DATE(L$4,L$5,1),
  Données_Financières[Date], "&lt;"&amp;EDATE(DATE(L$4,L$5,1),1),
  Données_Financières[N° de compte], $B33)
-SUMIFS(
  Données_Financières[Débit],
  Données_Financières[Date], "&gt;="&amp;DATE(L$4,L$5,1),
  Données_Financières[Date], "&lt;"&amp;EDATE(DATE(L$4,L$5,1),1),
  Données_Financières[N° de compte], $B33)</f>
        <v>0</v>
      </c>
      <c r="M33" s="264">
        <f>SUMIFS(
  Données_Financières[Crédit],
  Données_Financières[Date], "&gt;="&amp;DATE(M$4,M$5,1),
  Données_Financières[Date], "&lt;"&amp;EDATE(DATE(M$4,M$5,1),1),
  Données_Financières[N° de compte], $B33)
-SUMIFS(
  Données_Financières[Débit],
  Données_Financières[Date], "&gt;="&amp;DATE(M$4,M$5,1),
  Données_Financières[Date], "&lt;"&amp;EDATE(DATE(M$4,M$5,1),1),
  Données_Financières[N° de compte], $B33)</f>
        <v>0</v>
      </c>
      <c r="N33" s="264">
        <f>SUMIFS(
  Données_Financières[Crédit],
  Données_Financières[Date], "&gt;="&amp;DATE(N$4,N$5,1),
  Données_Financières[Date], "&lt;"&amp;EDATE(DATE(N$4,N$5,1),1),
  Données_Financières[N° de compte], $B33)
-SUMIFS(
  Données_Financières[Débit],
  Données_Financières[Date], "&gt;="&amp;DATE(N$4,N$5,1),
  Données_Financières[Date], "&lt;"&amp;EDATE(DATE(N$4,N$5,1),1),
  Données_Financières[N° de compte], $B33)</f>
        <v>0</v>
      </c>
      <c r="O33" s="264">
        <f>SUMIFS(
  Données_Financières[Crédit],
  Données_Financières[Date], "&gt;="&amp;DATE(O$4,O$5,1),
  Données_Financières[Date], "&lt;"&amp;EDATE(DATE(O$4,O$5,1),1),
  Données_Financières[N° de compte], $B33)
-SUMIFS(
  Données_Financières[Débit],
  Données_Financières[Date], "&gt;="&amp;DATE(O$4,O$5,1),
  Données_Financières[Date], "&lt;"&amp;EDATE(DATE(O$4,O$5,1),1),
  Données_Financières[N° de compte], $B33)</f>
        <v>0</v>
      </c>
      <c r="P33" s="264">
        <f>SUMIFS(
  Données_Financières[Crédit],
  Données_Financières[Date], "&gt;="&amp;DATE(P$4,P$5,1),
  Données_Financières[Date], "&lt;"&amp;EDATE(DATE(P$4,P$5,1),1),
  Données_Financières[N° de compte], $B33)
-SUMIFS(
  Données_Financières[Débit],
  Données_Financières[Date], "&gt;="&amp;DATE(P$4,P$5,1),
  Données_Financières[Date], "&lt;"&amp;EDATE(DATE(P$4,P$5,1),1),
  Données_Financières[N° de compte], $B33)</f>
        <v>0</v>
      </c>
      <c r="Q33" s="264">
        <f>SUMIFS(
  Données_Financières[Crédit],
  Données_Financières[Date], "&gt;="&amp;DATE(Q$4,Q$5,1),
  Données_Financières[Date], "&lt;"&amp;EDATE(DATE(Q$4,Q$5,1),1),
  Données_Financières[N° de compte], $B33)
-SUMIFS(
  Données_Financières[Débit],
  Données_Financières[Date], "&gt;="&amp;DATE(Q$4,Q$5,1),
  Données_Financières[Date], "&lt;"&amp;EDATE(DATE(Q$4,Q$5,1),1),
  Données_Financières[N° de compte], $B33)</f>
        <v>0</v>
      </c>
      <c r="R33" s="264">
        <f>SUMIFS(
  Données_Financières[Crédit],
  Données_Financières[Date], "&gt;="&amp;DATE(R$4,R$5,1),
  Données_Financières[Date], "&lt;"&amp;EDATE(DATE(R$4,R$5,1),1),
  Données_Financières[N° de compte], $B33)
-SUMIFS(
  Données_Financières[Débit],
  Données_Financières[Date], "&gt;="&amp;DATE(R$4,R$5,1),
  Données_Financières[Date], "&lt;"&amp;EDATE(DATE(R$4,R$5,1),1),
  Données_Financières[N° de compte], $B33)</f>
        <v>0</v>
      </c>
      <c r="S33" s="264">
        <f>SUMIFS(
  Données_Financières[Crédit],
  Données_Financières[Date], "&gt;="&amp;DATE(S$4,S$5,1),
  Données_Financières[Date], "&lt;"&amp;EDATE(DATE(S$4,S$5,1),1),
  Données_Financières[N° de compte], $B33)
-SUMIFS(
  Données_Financières[Débit],
  Données_Financières[Date], "&gt;="&amp;DATE(S$4,S$5,1),
  Données_Financières[Date], "&lt;"&amp;EDATE(DATE(S$4,S$5,1),1),
  Données_Financières[N° de compte], $B33)</f>
        <v>0</v>
      </c>
      <c r="T33" s="264">
        <f>SUMIFS(
  Données_Financières[Crédit],
  Données_Financières[Date], "&gt;="&amp;DATE(T$4,T$5,1),
  Données_Financières[Date], "&lt;"&amp;EDATE(DATE(T$4,T$5,1),1),
  Données_Financières[N° de compte], $B33)
-SUMIFS(
  Données_Financières[Débit],
  Données_Financières[Date], "&gt;="&amp;DATE(T$4,T$5,1),
  Données_Financières[Date], "&lt;"&amp;EDATE(DATE(T$4,T$5,1),1),
  Données_Financières[N° de compte], $B33)</f>
        <v>0</v>
      </c>
      <c r="U33" s="264">
        <f>SUMIFS(
  Données_Financières[Crédit],
  Données_Financières[Date], "&gt;="&amp;DATE(U$4,U$5,1),
  Données_Financières[Date], "&lt;"&amp;EDATE(DATE(U$4,U$5,1),1),
  Données_Financières[N° de compte], $B33)
-SUMIFS(
  Données_Financières[Débit],
  Données_Financières[Date], "&gt;="&amp;DATE(U$4,U$5,1),
  Données_Financières[Date], "&lt;"&amp;EDATE(DATE(U$4,U$5,1),1),
  Données_Financières[N° de compte], $B33)</f>
        <v>0</v>
      </c>
      <c r="V33" s="264">
        <f>SUMIFS(
  Données_Financières[Crédit],
  Données_Financières[Date], "&gt;="&amp;DATE(V$4,V$5,1),
  Données_Financières[Date], "&lt;"&amp;EDATE(DATE(V$4,V$5,1),1),
  Données_Financières[N° de compte], $B33)
-SUMIFS(
  Données_Financières[Débit],
  Données_Financières[Date], "&gt;="&amp;DATE(V$4,V$5,1),
  Données_Financières[Date], "&lt;"&amp;EDATE(DATE(V$4,V$5,1),1),
  Données_Financières[N° de compte], $B33)</f>
        <v>0</v>
      </c>
      <c r="W33" s="264">
        <f>SUMIFS(
  Données_Financières[Crédit],
  Données_Financières[Date], "&gt;="&amp;DATE(W$4,W$5,1),
  Données_Financières[Date], "&lt;"&amp;EDATE(DATE(W$4,W$5,1),1),
  Données_Financières[N° de compte], $B33)
-SUMIFS(
  Données_Financières[Débit],
  Données_Financières[Date], "&gt;="&amp;DATE(W$4,W$5,1),
  Données_Financières[Date], "&lt;"&amp;EDATE(DATE(W$4,W$5,1),1),
  Données_Financières[N° de compte], $B33)</f>
        <v>0</v>
      </c>
      <c r="X33" s="264">
        <f>SUMIFS(
  Données_Financières[Crédit],
  Données_Financières[Date], "&gt;="&amp;DATE(X$4,X$5,1),
  Données_Financières[Date], "&lt;"&amp;EDATE(DATE(X$4,X$5,1),1),
  Données_Financières[N° de compte], $B33)
-SUMIFS(
  Données_Financières[Débit],
  Données_Financières[Date], "&gt;="&amp;DATE(X$4,X$5,1),
  Données_Financières[Date], "&lt;"&amp;EDATE(DATE(X$4,X$5,1),1),
  Données_Financières[N° de compte], $B33)</f>
        <v>0</v>
      </c>
      <c r="Y33" s="264">
        <f>SUMIFS(
  Données_Financières[Crédit],
  Données_Financières[Date], "&gt;="&amp;DATE(Y$4,Y$5,1),
  Données_Financières[Date], "&lt;"&amp;EDATE(DATE(Y$4,Y$5,1),1),
  Données_Financières[N° de compte], $B33)
-SUMIFS(
  Données_Financières[Débit],
  Données_Financières[Date], "&gt;="&amp;DATE(Y$4,Y$5,1),
  Données_Financières[Date], "&lt;"&amp;EDATE(DATE(Y$4,Y$5,1),1),
  Données_Financières[N° de compte], $B33)</f>
        <v>0</v>
      </c>
      <c r="Z33" s="264">
        <f>SUMIFS(
  Données_Financières[Crédit],
  Données_Financières[Date], "&gt;="&amp;DATE(Z$4,Z$5,1),
  Données_Financières[Date], "&lt;"&amp;EDATE(DATE(Z$4,Z$5,1),1),
  Données_Financières[N° de compte], $B33)
-SUMIFS(
  Données_Financières[Débit],
  Données_Financières[Date], "&gt;="&amp;DATE(Z$4,Z$5,1),
  Données_Financières[Date], "&lt;"&amp;EDATE(DATE(Z$4,Z$5,1),1),
  Données_Financières[N° de compte], $B33)</f>
        <v>0</v>
      </c>
      <c r="AA33" s="264">
        <f>SUMIFS(
  Données_Financières[Crédit],
  Données_Financières[Date], "&gt;="&amp;DATE(AA$4,AA$5,1),
  Données_Financières[Date], "&lt;"&amp;EDATE(DATE(AA$4,AA$5,1),1),
  Données_Financières[N° de compte], $B33)
-SUMIFS(
  Données_Financières[Débit],
  Données_Financières[Date], "&gt;="&amp;DATE(AA$4,AA$5,1),
  Données_Financières[Date], "&lt;"&amp;EDATE(DATE(AA$4,AA$5,1),1),
  Données_Financières[N° de compte], $B33)</f>
        <v>0</v>
      </c>
      <c r="AB33" s="264">
        <f>SUMIFS(
  Données_Financières[Crédit],
  Données_Financières[Date], "&gt;="&amp;DATE(AB$4,AB$5,1),
  Données_Financières[Date], "&lt;"&amp;EDATE(DATE(AB$4,AB$5,1),1),
  Données_Financières[N° de compte], $B33)
-SUMIFS(
  Données_Financières[Débit],
  Données_Financières[Date], "&gt;="&amp;DATE(AB$4,AB$5,1),
  Données_Financières[Date], "&lt;"&amp;EDATE(DATE(AB$4,AB$5,1),1),
  Données_Financières[N° de compte], $B33)</f>
        <v>0</v>
      </c>
      <c r="AC33" s="264">
        <f>SUMIFS(
  Données_Financières[Crédit],
  Données_Financières[Date], "&gt;="&amp;DATE(AC$4,AC$5,1),
  Données_Financières[Date], "&lt;"&amp;EDATE(DATE(AC$4,AC$5,1),1),
  Données_Financières[N° de compte], $B33)
-SUMIFS(
  Données_Financières[Débit],
  Données_Financières[Date], "&gt;="&amp;DATE(AC$4,AC$5,1),
  Données_Financières[Date], "&lt;"&amp;EDATE(DATE(AC$4,AC$5,1),1),
  Données_Financières[N° de compte], $B33)</f>
        <v>0</v>
      </c>
      <c r="AD33" s="264">
        <f>SUMIFS(
  Données_Financières[Crédit],
  Données_Financières[Date], "&gt;="&amp;DATE(AD$4,AD$5,1),
  Données_Financières[Date], "&lt;"&amp;EDATE(DATE(AD$4,AD$5,1),1),
  Données_Financières[N° de compte], $B33)
-SUMIFS(
  Données_Financières[Débit],
  Données_Financières[Date], "&gt;="&amp;DATE(AD$4,AD$5,1),
  Données_Financières[Date], "&lt;"&amp;EDATE(DATE(AD$4,AD$5,1),1),
  Données_Financières[N° de compte], $B33)</f>
        <v>0</v>
      </c>
      <c r="AE33" s="264">
        <f>SUMIFS(
  Données_Financières[Crédit],
  Données_Financières[Date], "&gt;="&amp;DATE(AE$4,AE$5,1),
  Données_Financières[Date], "&lt;"&amp;EDATE(DATE(AE$4,AE$5,1),1),
  Données_Financières[N° de compte], $B33)
-SUMIFS(
  Données_Financières[Débit],
  Données_Financières[Date], "&gt;="&amp;DATE(AE$4,AE$5,1),
  Données_Financières[Date], "&lt;"&amp;EDATE(DATE(AE$4,AE$5,1),1),
  Données_Financières[N° de compte], $B33)</f>
        <v>0</v>
      </c>
      <c r="AF33" s="264">
        <f>SUMIFS(
  Données_Financières[Crédit],
  Données_Financières[Date], "&gt;="&amp;DATE(AF$4,AF$5,1),
  Données_Financières[Date], "&lt;"&amp;EDATE(DATE(AF$4,AF$5,1),1),
  Données_Financières[N° de compte], $B33)
-SUMIFS(
  Données_Financières[Débit],
  Données_Financières[Date], "&gt;="&amp;DATE(AF$4,AF$5,1),
  Données_Financières[Date], "&lt;"&amp;EDATE(DATE(AF$4,AF$5,1),1),
  Données_Financières[N° de compte], $B33)</f>
        <v>0</v>
      </c>
      <c r="AG33" s="264">
        <f>SUMIFS(
  Données_Financières[Crédit],
  Données_Financières[Date], "&gt;="&amp;DATE(AG$4,AG$5,1),
  Données_Financières[Date], "&lt;"&amp;EDATE(DATE(AG$4,AG$5,1),1),
  Données_Financières[N° de compte], $B33)
-SUMIFS(
  Données_Financières[Débit],
  Données_Financières[Date], "&gt;="&amp;DATE(AG$4,AG$5,1),
  Données_Financières[Date], "&lt;"&amp;EDATE(DATE(AG$4,AG$5,1),1),
  Données_Financières[N° de compte], $B33)</f>
        <v>0</v>
      </c>
      <c r="AH33" s="264">
        <f>SUMIFS(
  Données_Financières[Crédit],
  Données_Financières[Date], "&gt;="&amp;DATE(AH$4,AH$5,1),
  Données_Financières[Date], "&lt;"&amp;EDATE(DATE(AH$4,AH$5,1),1),
  Données_Financières[N° de compte], $B33)
-SUMIFS(
  Données_Financières[Débit],
  Données_Financières[Date], "&gt;="&amp;DATE(AH$4,AH$5,1),
  Données_Financières[Date], "&lt;"&amp;EDATE(DATE(AH$4,AH$5,1),1),
  Données_Financières[N° de compte], $B33)</f>
        <v>0</v>
      </c>
      <c r="AI33" s="264">
        <f>SUMIFS(
  Données_Financières[Crédit],
  Données_Financières[Date], "&gt;="&amp;DATE(AI$4,AI$5,1),
  Données_Financières[Date], "&lt;"&amp;EDATE(DATE(AI$4,AI$5,1),1),
  Données_Financières[N° de compte], $B33)
-SUMIFS(
  Données_Financières[Débit],
  Données_Financières[Date], "&gt;="&amp;DATE(AI$4,AI$5,1),
  Données_Financières[Date], "&lt;"&amp;EDATE(DATE(AI$4,AI$5,1),1),
  Données_Financières[N° de compte], $B33)</f>
        <v>0</v>
      </c>
    </row>
    <row r="34" spans="1:35" outlineLevel="1" x14ac:dyDescent="0.45">
      <c r="A34" s="242"/>
      <c r="B34" s="2">
        <f>IF(ISBLANK('1. Plan comptable'!A27),"",'1. Plan comptable'!A27)</f>
        <v>5710</v>
      </c>
      <c r="C34" s="2" t="str">
        <f>IF(ISBLANK('1. Plan comptable'!B27),"",'1. Plan comptable'!B27)</f>
        <v>Cotisation CAF (part partronale)</v>
      </c>
      <c r="D34" s="21">
        <f t="shared" si="11"/>
        <v>0</v>
      </c>
      <c r="E34" s="22"/>
      <c r="F34" s="23">
        <f>SUMIFS('2. Prévisionnel'!I34:AF34,'2. Prévisionnel'!I$5:AF$5,'4. Suivi de trésorerie'!G$6,'2. Prévisionnel'!I$6:AF$6,"&lt;="&amp;'4. Suivi de trésorerie'!F$6)</f>
        <v>0</v>
      </c>
      <c r="G34" s="24" t="str">
        <f t="shared" si="5"/>
        <v/>
      </c>
      <c r="H34" s="25"/>
      <c r="I34" s="21">
        <f t="shared" si="12"/>
        <v>0</v>
      </c>
      <c r="J34" s="22"/>
      <c r="L34" s="264">
        <f>SUMIFS(
  Données_Financières[Crédit],
  Données_Financières[Date], "&gt;="&amp;DATE(L$4,L$5,1),
  Données_Financières[Date], "&lt;"&amp;EDATE(DATE(L$4,L$5,1),1),
  Données_Financières[N° de compte], $B34)
-SUMIFS(
  Données_Financières[Débit],
  Données_Financières[Date], "&gt;="&amp;DATE(L$4,L$5,1),
  Données_Financières[Date], "&lt;"&amp;EDATE(DATE(L$4,L$5,1),1),
  Données_Financières[N° de compte], $B34)</f>
        <v>0</v>
      </c>
      <c r="M34" s="264">
        <f>SUMIFS(
  Données_Financières[Crédit],
  Données_Financières[Date], "&gt;="&amp;DATE(M$4,M$5,1),
  Données_Financières[Date], "&lt;"&amp;EDATE(DATE(M$4,M$5,1),1),
  Données_Financières[N° de compte], $B34)
-SUMIFS(
  Données_Financières[Débit],
  Données_Financières[Date], "&gt;="&amp;DATE(M$4,M$5,1),
  Données_Financières[Date], "&lt;"&amp;EDATE(DATE(M$4,M$5,1),1),
  Données_Financières[N° de compte], $B34)</f>
        <v>0</v>
      </c>
      <c r="N34" s="264">
        <f>SUMIFS(
  Données_Financières[Crédit],
  Données_Financières[Date], "&gt;="&amp;DATE(N$4,N$5,1),
  Données_Financières[Date], "&lt;"&amp;EDATE(DATE(N$4,N$5,1),1),
  Données_Financières[N° de compte], $B34)
-SUMIFS(
  Données_Financières[Débit],
  Données_Financières[Date], "&gt;="&amp;DATE(N$4,N$5,1),
  Données_Financières[Date], "&lt;"&amp;EDATE(DATE(N$4,N$5,1),1),
  Données_Financières[N° de compte], $B34)</f>
        <v>0</v>
      </c>
      <c r="O34" s="264">
        <f>SUMIFS(
  Données_Financières[Crédit],
  Données_Financières[Date], "&gt;="&amp;DATE(O$4,O$5,1),
  Données_Financières[Date], "&lt;"&amp;EDATE(DATE(O$4,O$5,1),1),
  Données_Financières[N° de compte], $B34)
-SUMIFS(
  Données_Financières[Débit],
  Données_Financières[Date], "&gt;="&amp;DATE(O$4,O$5,1),
  Données_Financières[Date], "&lt;"&amp;EDATE(DATE(O$4,O$5,1),1),
  Données_Financières[N° de compte], $B34)</f>
        <v>0</v>
      </c>
      <c r="P34" s="264">
        <f>SUMIFS(
  Données_Financières[Crédit],
  Données_Financières[Date], "&gt;="&amp;DATE(P$4,P$5,1),
  Données_Financières[Date], "&lt;"&amp;EDATE(DATE(P$4,P$5,1),1),
  Données_Financières[N° de compte], $B34)
-SUMIFS(
  Données_Financières[Débit],
  Données_Financières[Date], "&gt;="&amp;DATE(P$4,P$5,1),
  Données_Financières[Date], "&lt;"&amp;EDATE(DATE(P$4,P$5,1),1),
  Données_Financières[N° de compte], $B34)</f>
        <v>0</v>
      </c>
      <c r="Q34" s="264">
        <f>SUMIFS(
  Données_Financières[Crédit],
  Données_Financières[Date], "&gt;="&amp;DATE(Q$4,Q$5,1),
  Données_Financières[Date], "&lt;"&amp;EDATE(DATE(Q$4,Q$5,1),1),
  Données_Financières[N° de compte], $B34)
-SUMIFS(
  Données_Financières[Débit],
  Données_Financières[Date], "&gt;="&amp;DATE(Q$4,Q$5,1),
  Données_Financières[Date], "&lt;"&amp;EDATE(DATE(Q$4,Q$5,1),1),
  Données_Financières[N° de compte], $B34)</f>
        <v>0</v>
      </c>
      <c r="R34" s="264">
        <f>SUMIFS(
  Données_Financières[Crédit],
  Données_Financières[Date], "&gt;="&amp;DATE(R$4,R$5,1),
  Données_Financières[Date], "&lt;"&amp;EDATE(DATE(R$4,R$5,1),1),
  Données_Financières[N° de compte], $B34)
-SUMIFS(
  Données_Financières[Débit],
  Données_Financières[Date], "&gt;="&amp;DATE(R$4,R$5,1),
  Données_Financières[Date], "&lt;"&amp;EDATE(DATE(R$4,R$5,1),1),
  Données_Financières[N° de compte], $B34)</f>
        <v>0</v>
      </c>
      <c r="S34" s="264">
        <f>SUMIFS(
  Données_Financières[Crédit],
  Données_Financières[Date], "&gt;="&amp;DATE(S$4,S$5,1),
  Données_Financières[Date], "&lt;"&amp;EDATE(DATE(S$4,S$5,1),1),
  Données_Financières[N° de compte], $B34)
-SUMIFS(
  Données_Financières[Débit],
  Données_Financières[Date], "&gt;="&amp;DATE(S$4,S$5,1),
  Données_Financières[Date], "&lt;"&amp;EDATE(DATE(S$4,S$5,1),1),
  Données_Financières[N° de compte], $B34)</f>
        <v>0</v>
      </c>
      <c r="T34" s="264">
        <f>SUMIFS(
  Données_Financières[Crédit],
  Données_Financières[Date], "&gt;="&amp;DATE(T$4,T$5,1),
  Données_Financières[Date], "&lt;"&amp;EDATE(DATE(T$4,T$5,1),1),
  Données_Financières[N° de compte], $B34)
-SUMIFS(
  Données_Financières[Débit],
  Données_Financières[Date], "&gt;="&amp;DATE(T$4,T$5,1),
  Données_Financières[Date], "&lt;"&amp;EDATE(DATE(T$4,T$5,1),1),
  Données_Financières[N° de compte], $B34)</f>
        <v>0</v>
      </c>
      <c r="U34" s="264">
        <f>SUMIFS(
  Données_Financières[Crédit],
  Données_Financières[Date], "&gt;="&amp;DATE(U$4,U$5,1),
  Données_Financières[Date], "&lt;"&amp;EDATE(DATE(U$4,U$5,1),1),
  Données_Financières[N° de compte], $B34)
-SUMIFS(
  Données_Financières[Débit],
  Données_Financières[Date], "&gt;="&amp;DATE(U$4,U$5,1),
  Données_Financières[Date], "&lt;"&amp;EDATE(DATE(U$4,U$5,1),1),
  Données_Financières[N° de compte], $B34)</f>
        <v>0</v>
      </c>
      <c r="V34" s="264">
        <f>SUMIFS(
  Données_Financières[Crédit],
  Données_Financières[Date], "&gt;="&amp;DATE(V$4,V$5,1),
  Données_Financières[Date], "&lt;"&amp;EDATE(DATE(V$4,V$5,1),1),
  Données_Financières[N° de compte], $B34)
-SUMIFS(
  Données_Financières[Débit],
  Données_Financières[Date], "&gt;="&amp;DATE(V$4,V$5,1),
  Données_Financières[Date], "&lt;"&amp;EDATE(DATE(V$4,V$5,1),1),
  Données_Financières[N° de compte], $B34)</f>
        <v>0</v>
      </c>
      <c r="W34" s="264">
        <f>SUMIFS(
  Données_Financières[Crédit],
  Données_Financières[Date], "&gt;="&amp;DATE(W$4,W$5,1),
  Données_Financières[Date], "&lt;"&amp;EDATE(DATE(W$4,W$5,1),1),
  Données_Financières[N° de compte], $B34)
-SUMIFS(
  Données_Financières[Débit],
  Données_Financières[Date], "&gt;="&amp;DATE(W$4,W$5,1),
  Données_Financières[Date], "&lt;"&amp;EDATE(DATE(W$4,W$5,1),1),
  Données_Financières[N° de compte], $B34)</f>
        <v>0</v>
      </c>
      <c r="X34" s="264">
        <f>SUMIFS(
  Données_Financières[Crédit],
  Données_Financières[Date], "&gt;="&amp;DATE(X$4,X$5,1),
  Données_Financières[Date], "&lt;"&amp;EDATE(DATE(X$4,X$5,1),1),
  Données_Financières[N° de compte], $B34)
-SUMIFS(
  Données_Financières[Débit],
  Données_Financières[Date], "&gt;="&amp;DATE(X$4,X$5,1),
  Données_Financières[Date], "&lt;"&amp;EDATE(DATE(X$4,X$5,1),1),
  Données_Financières[N° de compte], $B34)</f>
        <v>0</v>
      </c>
      <c r="Y34" s="264">
        <f>SUMIFS(
  Données_Financières[Crédit],
  Données_Financières[Date], "&gt;="&amp;DATE(Y$4,Y$5,1),
  Données_Financières[Date], "&lt;"&amp;EDATE(DATE(Y$4,Y$5,1),1),
  Données_Financières[N° de compte], $B34)
-SUMIFS(
  Données_Financières[Débit],
  Données_Financières[Date], "&gt;="&amp;DATE(Y$4,Y$5,1),
  Données_Financières[Date], "&lt;"&amp;EDATE(DATE(Y$4,Y$5,1),1),
  Données_Financières[N° de compte], $B34)</f>
        <v>0</v>
      </c>
      <c r="Z34" s="264">
        <f>SUMIFS(
  Données_Financières[Crédit],
  Données_Financières[Date], "&gt;="&amp;DATE(Z$4,Z$5,1),
  Données_Financières[Date], "&lt;"&amp;EDATE(DATE(Z$4,Z$5,1),1),
  Données_Financières[N° de compte], $B34)
-SUMIFS(
  Données_Financières[Débit],
  Données_Financières[Date], "&gt;="&amp;DATE(Z$4,Z$5,1),
  Données_Financières[Date], "&lt;"&amp;EDATE(DATE(Z$4,Z$5,1),1),
  Données_Financières[N° de compte], $B34)</f>
        <v>0</v>
      </c>
      <c r="AA34" s="264">
        <f>SUMIFS(
  Données_Financières[Crédit],
  Données_Financières[Date], "&gt;="&amp;DATE(AA$4,AA$5,1),
  Données_Financières[Date], "&lt;"&amp;EDATE(DATE(AA$4,AA$5,1),1),
  Données_Financières[N° de compte], $B34)
-SUMIFS(
  Données_Financières[Débit],
  Données_Financières[Date], "&gt;="&amp;DATE(AA$4,AA$5,1),
  Données_Financières[Date], "&lt;"&amp;EDATE(DATE(AA$4,AA$5,1),1),
  Données_Financières[N° de compte], $B34)</f>
        <v>0</v>
      </c>
      <c r="AB34" s="264">
        <f>SUMIFS(
  Données_Financières[Crédit],
  Données_Financières[Date], "&gt;="&amp;DATE(AB$4,AB$5,1),
  Données_Financières[Date], "&lt;"&amp;EDATE(DATE(AB$4,AB$5,1),1),
  Données_Financières[N° de compte], $B34)
-SUMIFS(
  Données_Financières[Débit],
  Données_Financières[Date], "&gt;="&amp;DATE(AB$4,AB$5,1),
  Données_Financières[Date], "&lt;"&amp;EDATE(DATE(AB$4,AB$5,1),1),
  Données_Financières[N° de compte], $B34)</f>
        <v>0</v>
      </c>
      <c r="AC34" s="264">
        <f>SUMIFS(
  Données_Financières[Crédit],
  Données_Financières[Date], "&gt;="&amp;DATE(AC$4,AC$5,1),
  Données_Financières[Date], "&lt;"&amp;EDATE(DATE(AC$4,AC$5,1),1),
  Données_Financières[N° de compte], $B34)
-SUMIFS(
  Données_Financières[Débit],
  Données_Financières[Date], "&gt;="&amp;DATE(AC$4,AC$5,1),
  Données_Financières[Date], "&lt;"&amp;EDATE(DATE(AC$4,AC$5,1),1),
  Données_Financières[N° de compte], $B34)</f>
        <v>0</v>
      </c>
      <c r="AD34" s="264">
        <f>SUMIFS(
  Données_Financières[Crédit],
  Données_Financières[Date], "&gt;="&amp;DATE(AD$4,AD$5,1),
  Données_Financières[Date], "&lt;"&amp;EDATE(DATE(AD$4,AD$5,1),1),
  Données_Financières[N° de compte], $B34)
-SUMIFS(
  Données_Financières[Débit],
  Données_Financières[Date], "&gt;="&amp;DATE(AD$4,AD$5,1),
  Données_Financières[Date], "&lt;"&amp;EDATE(DATE(AD$4,AD$5,1),1),
  Données_Financières[N° de compte], $B34)</f>
        <v>0</v>
      </c>
      <c r="AE34" s="264">
        <f>SUMIFS(
  Données_Financières[Crédit],
  Données_Financières[Date], "&gt;="&amp;DATE(AE$4,AE$5,1),
  Données_Financières[Date], "&lt;"&amp;EDATE(DATE(AE$4,AE$5,1),1),
  Données_Financières[N° de compte], $B34)
-SUMIFS(
  Données_Financières[Débit],
  Données_Financières[Date], "&gt;="&amp;DATE(AE$4,AE$5,1),
  Données_Financières[Date], "&lt;"&amp;EDATE(DATE(AE$4,AE$5,1),1),
  Données_Financières[N° de compte], $B34)</f>
        <v>0</v>
      </c>
      <c r="AF34" s="264">
        <f>SUMIFS(
  Données_Financières[Crédit],
  Données_Financières[Date], "&gt;="&amp;DATE(AF$4,AF$5,1),
  Données_Financières[Date], "&lt;"&amp;EDATE(DATE(AF$4,AF$5,1),1),
  Données_Financières[N° de compte], $B34)
-SUMIFS(
  Données_Financières[Débit],
  Données_Financières[Date], "&gt;="&amp;DATE(AF$4,AF$5,1),
  Données_Financières[Date], "&lt;"&amp;EDATE(DATE(AF$4,AF$5,1),1),
  Données_Financières[N° de compte], $B34)</f>
        <v>0</v>
      </c>
      <c r="AG34" s="264">
        <f>SUMIFS(
  Données_Financières[Crédit],
  Données_Financières[Date], "&gt;="&amp;DATE(AG$4,AG$5,1),
  Données_Financières[Date], "&lt;"&amp;EDATE(DATE(AG$4,AG$5,1),1),
  Données_Financières[N° de compte], $B34)
-SUMIFS(
  Données_Financières[Débit],
  Données_Financières[Date], "&gt;="&amp;DATE(AG$4,AG$5,1),
  Données_Financières[Date], "&lt;"&amp;EDATE(DATE(AG$4,AG$5,1),1),
  Données_Financières[N° de compte], $B34)</f>
        <v>0</v>
      </c>
      <c r="AH34" s="264">
        <f>SUMIFS(
  Données_Financières[Crédit],
  Données_Financières[Date], "&gt;="&amp;DATE(AH$4,AH$5,1),
  Données_Financières[Date], "&lt;"&amp;EDATE(DATE(AH$4,AH$5,1),1),
  Données_Financières[N° de compte], $B34)
-SUMIFS(
  Données_Financières[Débit],
  Données_Financières[Date], "&gt;="&amp;DATE(AH$4,AH$5,1),
  Données_Financières[Date], "&lt;"&amp;EDATE(DATE(AH$4,AH$5,1),1),
  Données_Financières[N° de compte], $B34)</f>
        <v>0</v>
      </c>
      <c r="AI34" s="264">
        <f>SUMIFS(
  Données_Financières[Crédit],
  Données_Financières[Date], "&gt;="&amp;DATE(AI$4,AI$5,1),
  Données_Financières[Date], "&lt;"&amp;EDATE(DATE(AI$4,AI$5,1),1),
  Données_Financières[N° de compte], $B34)
-SUMIFS(
  Données_Financières[Débit],
  Données_Financières[Date], "&gt;="&amp;DATE(AI$4,AI$5,1),
  Données_Financières[Date], "&lt;"&amp;EDATE(DATE(AI$4,AI$5,1),1),
  Données_Financières[N° de compte], $B34)</f>
        <v>0</v>
      </c>
    </row>
    <row r="35" spans="1:35" outlineLevel="1" x14ac:dyDescent="0.45">
      <c r="A35" s="242"/>
      <c r="B35" s="2">
        <f>IF(ISBLANK('1. Plan comptable'!A28),"",'1. Plan comptable'!A28)</f>
        <v>5720</v>
      </c>
      <c r="C35" s="2" t="str">
        <f>IF(ISBLANK('1. Plan comptable'!B28),"",'1. Plan comptable'!B28)</f>
        <v>Cotisation LPP (part partronale)</v>
      </c>
      <c r="D35" s="21">
        <f t="shared" si="11"/>
        <v>0</v>
      </c>
      <c r="E35" s="22"/>
      <c r="F35" s="23">
        <f>SUMIFS('2. Prévisionnel'!I35:AF35,'2. Prévisionnel'!I$5:AF$5,'4. Suivi de trésorerie'!G$6,'2. Prévisionnel'!I$6:AF$6,"&lt;="&amp;'4. Suivi de trésorerie'!F$6)</f>
        <v>0</v>
      </c>
      <c r="G35" s="24" t="str">
        <f t="shared" si="5"/>
        <v/>
      </c>
      <c r="H35" s="25"/>
      <c r="I35" s="21">
        <f t="shared" si="12"/>
        <v>0</v>
      </c>
      <c r="J35" s="22"/>
      <c r="L35" s="264">
        <f>SUMIFS(
  Données_Financières[Crédit],
  Données_Financières[Date], "&gt;="&amp;DATE(L$4,L$5,1),
  Données_Financières[Date], "&lt;"&amp;EDATE(DATE(L$4,L$5,1),1),
  Données_Financières[N° de compte], $B35)
-SUMIFS(
  Données_Financières[Débit],
  Données_Financières[Date], "&gt;="&amp;DATE(L$4,L$5,1),
  Données_Financières[Date], "&lt;"&amp;EDATE(DATE(L$4,L$5,1),1),
  Données_Financières[N° de compte], $B35)</f>
        <v>0</v>
      </c>
      <c r="M35" s="264">
        <f>SUMIFS(
  Données_Financières[Crédit],
  Données_Financières[Date], "&gt;="&amp;DATE(M$4,M$5,1),
  Données_Financières[Date], "&lt;"&amp;EDATE(DATE(M$4,M$5,1),1),
  Données_Financières[N° de compte], $B35)
-SUMIFS(
  Données_Financières[Débit],
  Données_Financières[Date], "&gt;="&amp;DATE(M$4,M$5,1),
  Données_Financières[Date], "&lt;"&amp;EDATE(DATE(M$4,M$5,1),1),
  Données_Financières[N° de compte], $B35)</f>
        <v>0</v>
      </c>
      <c r="N35" s="264">
        <f>SUMIFS(
  Données_Financières[Crédit],
  Données_Financières[Date], "&gt;="&amp;DATE(N$4,N$5,1),
  Données_Financières[Date], "&lt;"&amp;EDATE(DATE(N$4,N$5,1),1),
  Données_Financières[N° de compte], $B35)
-SUMIFS(
  Données_Financières[Débit],
  Données_Financières[Date], "&gt;="&amp;DATE(N$4,N$5,1),
  Données_Financières[Date], "&lt;"&amp;EDATE(DATE(N$4,N$5,1),1),
  Données_Financières[N° de compte], $B35)</f>
        <v>0</v>
      </c>
      <c r="O35" s="264">
        <f>SUMIFS(
  Données_Financières[Crédit],
  Données_Financières[Date], "&gt;="&amp;DATE(O$4,O$5,1),
  Données_Financières[Date], "&lt;"&amp;EDATE(DATE(O$4,O$5,1),1),
  Données_Financières[N° de compte], $B35)
-SUMIFS(
  Données_Financières[Débit],
  Données_Financières[Date], "&gt;="&amp;DATE(O$4,O$5,1),
  Données_Financières[Date], "&lt;"&amp;EDATE(DATE(O$4,O$5,1),1),
  Données_Financières[N° de compte], $B35)</f>
        <v>0</v>
      </c>
      <c r="P35" s="264">
        <f>SUMIFS(
  Données_Financières[Crédit],
  Données_Financières[Date], "&gt;="&amp;DATE(P$4,P$5,1),
  Données_Financières[Date], "&lt;"&amp;EDATE(DATE(P$4,P$5,1),1),
  Données_Financières[N° de compte], $B35)
-SUMIFS(
  Données_Financières[Débit],
  Données_Financières[Date], "&gt;="&amp;DATE(P$4,P$5,1),
  Données_Financières[Date], "&lt;"&amp;EDATE(DATE(P$4,P$5,1),1),
  Données_Financières[N° de compte], $B35)</f>
        <v>0</v>
      </c>
      <c r="Q35" s="264">
        <f>SUMIFS(
  Données_Financières[Crédit],
  Données_Financières[Date], "&gt;="&amp;DATE(Q$4,Q$5,1),
  Données_Financières[Date], "&lt;"&amp;EDATE(DATE(Q$4,Q$5,1),1),
  Données_Financières[N° de compte], $B35)
-SUMIFS(
  Données_Financières[Débit],
  Données_Financières[Date], "&gt;="&amp;DATE(Q$4,Q$5,1),
  Données_Financières[Date], "&lt;"&amp;EDATE(DATE(Q$4,Q$5,1),1),
  Données_Financières[N° de compte], $B35)</f>
        <v>0</v>
      </c>
      <c r="R35" s="264">
        <f>SUMIFS(
  Données_Financières[Crédit],
  Données_Financières[Date], "&gt;="&amp;DATE(R$4,R$5,1),
  Données_Financières[Date], "&lt;"&amp;EDATE(DATE(R$4,R$5,1),1),
  Données_Financières[N° de compte], $B35)
-SUMIFS(
  Données_Financières[Débit],
  Données_Financières[Date], "&gt;="&amp;DATE(R$4,R$5,1),
  Données_Financières[Date], "&lt;"&amp;EDATE(DATE(R$4,R$5,1),1),
  Données_Financières[N° de compte], $B35)</f>
        <v>0</v>
      </c>
      <c r="S35" s="264">
        <f>SUMIFS(
  Données_Financières[Crédit],
  Données_Financières[Date], "&gt;="&amp;DATE(S$4,S$5,1),
  Données_Financières[Date], "&lt;"&amp;EDATE(DATE(S$4,S$5,1),1),
  Données_Financières[N° de compte], $B35)
-SUMIFS(
  Données_Financières[Débit],
  Données_Financières[Date], "&gt;="&amp;DATE(S$4,S$5,1),
  Données_Financières[Date], "&lt;"&amp;EDATE(DATE(S$4,S$5,1),1),
  Données_Financières[N° de compte], $B35)</f>
        <v>0</v>
      </c>
      <c r="T35" s="264">
        <f>SUMIFS(
  Données_Financières[Crédit],
  Données_Financières[Date], "&gt;="&amp;DATE(T$4,T$5,1),
  Données_Financières[Date], "&lt;"&amp;EDATE(DATE(T$4,T$5,1),1),
  Données_Financières[N° de compte], $B35)
-SUMIFS(
  Données_Financières[Débit],
  Données_Financières[Date], "&gt;="&amp;DATE(T$4,T$5,1),
  Données_Financières[Date], "&lt;"&amp;EDATE(DATE(T$4,T$5,1),1),
  Données_Financières[N° de compte], $B35)</f>
        <v>0</v>
      </c>
      <c r="U35" s="264">
        <f>SUMIFS(
  Données_Financières[Crédit],
  Données_Financières[Date], "&gt;="&amp;DATE(U$4,U$5,1),
  Données_Financières[Date], "&lt;"&amp;EDATE(DATE(U$4,U$5,1),1),
  Données_Financières[N° de compte], $B35)
-SUMIFS(
  Données_Financières[Débit],
  Données_Financières[Date], "&gt;="&amp;DATE(U$4,U$5,1),
  Données_Financières[Date], "&lt;"&amp;EDATE(DATE(U$4,U$5,1),1),
  Données_Financières[N° de compte], $B35)</f>
        <v>0</v>
      </c>
      <c r="V35" s="264">
        <f>SUMIFS(
  Données_Financières[Crédit],
  Données_Financières[Date], "&gt;="&amp;DATE(V$4,V$5,1),
  Données_Financières[Date], "&lt;"&amp;EDATE(DATE(V$4,V$5,1),1),
  Données_Financières[N° de compte], $B35)
-SUMIFS(
  Données_Financières[Débit],
  Données_Financières[Date], "&gt;="&amp;DATE(V$4,V$5,1),
  Données_Financières[Date], "&lt;"&amp;EDATE(DATE(V$4,V$5,1),1),
  Données_Financières[N° de compte], $B35)</f>
        <v>0</v>
      </c>
      <c r="W35" s="264">
        <f>SUMIFS(
  Données_Financières[Crédit],
  Données_Financières[Date], "&gt;="&amp;DATE(W$4,W$5,1),
  Données_Financières[Date], "&lt;"&amp;EDATE(DATE(W$4,W$5,1),1),
  Données_Financières[N° de compte], $B35)
-SUMIFS(
  Données_Financières[Débit],
  Données_Financières[Date], "&gt;="&amp;DATE(W$4,W$5,1),
  Données_Financières[Date], "&lt;"&amp;EDATE(DATE(W$4,W$5,1),1),
  Données_Financières[N° de compte], $B35)</f>
        <v>0</v>
      </c>
      <c r="X35" s="264">
        <f>SUMIFS(
  Données_Financières[Crédit],
  Données_Financières[Date], "&gt;="&amp;DATE(X$4,X$5,1),
  Données_Financières[Date], "&lt;"&amp;EDATE(DATE(X$4,X$5,1),1),
  Données_Financières[N° de compte], $B35)
-SUMIFS(
  Données_Financières[Débit],
  Données_Financières[Date], "&gt;="&amp;DATE(X$4,X$5,1),
  Données_Financières[Date], "&lt;"&amp;EDATE(DATE(X$4,X$5,1),1),
  Données_Financières[N° de compte], $B35)</f>
        <v>0</v>
      </c>
      <c r="Y35" s="264">
        <f>SUMIFS(
  Données_Financières[Crédit],
  Données_Financières[Date], "&gt;="&amp;DATE(Y$4,Y$5,1),
  Données_Financières[Date], "&lt;"&amp;EDATE(DATE(Y$4,Y$5,1),1),
  Données_Financières[N° de compte], $B35)
-SUMIFS(
  Données_Financières[Débit],
  Données_Financières[Date], "&gt;="&amp;DATE(Y$4,Y$5,1),
  Données_Financières[Date], "&lt;"&amp;EDATE(DATE(Y$4,Y$5,1),1),
  Données_Financières[N° de compte], $B35)</f>
        <v>0</v>
      </c>
      <c r="Z35" s="264">
        <f>SUMIFS(
  Données_Financières[Crédit],
  Données_Financières[Date], "&gt;="&amp;DATE(Z$4,Z$5,1),
  Données_Financières[Date], "&lt;"&amp;EDATE(DATE(Z$4,Z$5,1),1),
  Données_Financières[N° de compte], $B35)
-SUMIFS(
  Données_Financières[Débit],
  Données_Financières[Date], "&gt;="&amp;DATE(Z$4,Z$5,1),
  Données_Financières[Date], "&lt;"&amp;EDATE(DATE(Z$4,Z$5,1),1),
  Données_Financières[N° de compte], $B35)</f>
        <v>0</v>
      </c>
      <c r="AA35" s="264">
        <f>SUMIFS(
  Données_Financières[Crédit],
  Données_Financières[Date], "&gt;="&amp;DATE(AA$4,AA$5,1),
  Données_Financières[Date], "&lt;"&amp;EDATE(DATE(AA$4,AA$5,1),1),
  Données_Financières[N° de compte], $B35)
-SUMIFS(
  Données_Financières[Débit],
  Données_Financières[Date], "&gt;="&amp;DATE(AA$4,AA$5,1),
  Données_Financières[Date], "&lt;"&amp;EDATE(DATE(AA$4,AA$5,1),1),
  Données_Financières[N° de compte], $B35)</f>
        <v>0</v>
      </c>
      <c r="AB35" s="264">
        <f>SUMIFS(
  Données_Financières[Crédit],
  Données_Financières[Date], "&gt;="&amp;DATE(AB$4,AB$5,1),
  Données_Financières[Date], "&lt;"&amp;EDATE(DATE(AB$4,AB$5,1),1),
  Données_Financières[N° de compte], $B35)
-SUMIFS(
  Données_Financières[Débit],
  Données_Financières[Date], "&gt;="&amp;DATE(AB$4,AB$5,1),
  Données_Financières[Date], "&lt;"&amp;EDATE(DATE(AB$4,AB$5,1),1),
  Données_Financières[N° de compte], $B35)</f>
        <v>0</v>
      </c>
      <c r="AC35" s="264">
        <f>SUMIFS(
  Données_Financières[Crédit],
  Données_Financières[Date], "&gt;="&amp;DATE(AC$4,AC$5,1),
  Données_Financières[Date], "&lt;"&amp;EDATE(DATE(AC$4,AC$5,1),1),
  Données_Financières[N° de compte], $B35)
-SUMIFS(
  Données_Financières[Débit],
  Données_Financières[Date], "&gt;="&amp;DATE(AC$4,AC$5,1),
  Données_Financières[Date], "&lt;"&amp;EDATE(DATE(AC$4,AC$5,1),1),
  Données_Financières[N° de compte], $B35)</f>
        <v>0</v>
      </c>
      <c r="AD35" s="264">
        <f>SUMIFS(
  Données_Financières[Crédit],
  Données_Financières[Date], "&gt;="&amp;DATE(AD$4,AD$5,1),
  Données_Financières[Date], "&lt;"&amp;EDATE(DATE(AD$4,AD$5,1),1),
  Données_Financières[N° de compte], $B35)
-SUMIFS(
  Données_Financières[Débit],
  Données_Financières[Date], "&gt;="&amp;DATE(AD$4,AD$5,1),
  Données_Financières[Date], "&lt;"&amp;EDATE(DATE(AD$4,AD$5,1),1),
  Données_Financières[N° de compte], $B35)</f>
        <v>0</v>
      </c>
      <c r="AE35" s="264">
        <f>SUMIFS(
  Données_Financières[Crédit],
  Données_Financières[Date], "&gt;="&amp;DATE(AE$4,AE$5,1),
  Données_Financières[Date], "&lt;"&amp;EDATE(DATE(AE$4,AE$5,1),1),
  Données_Financières[N° de compte], $B35)
-SUMIFS(
  Données_Financières[Débit],
  Données_Financières[Date], "&gt;="&amp;DATE(AE$4,AE$5,1),
  Données_Financières[Date], "&lt;"&amp;EDATE(DATE(AE$4,AE$5,1),1),
  Données_Financières[N° de compte], $B35)</f>
        <v>0</v>
      </c>
      <c r="AF35" s="264">
        <f>SUMIFS(
  Données_Financières[Crédit],
  Données_Financières[Date], "&gt;="&amp;DATE(AF$4,AF$5,1),
  Données_Financières[Date], "&lt;"&amp;EDATE(DATE(AF$4,AF$5,1),1),
  Données_Financières[N° de compte], $B35)
-SUMIFS(
  Données_Financières[Débit],
  Données_Financières[Date], "&gt;="&amp;DATE(AF$4,AF$5,1),
  Données_Financières[Date], "&lt;"&amp;EDATE(DATE(AF$4,AF$5,1),1),
  Données_Financières[N° de compte], $B35)</f>
        <v>0</v>
      </c>
      <c r="AG35" s="264">
        <f>SUMIFS(
  Données_Financières[Crédit],
  Données_Financières[Date], "&gt;="&amp;DATE(AG$4,AG$5,1),
  Données_Financières[Date], "&lt;"&amp;EDATE(DATE(AG$4,AG$5,1),1),
  Données_Financières[N° de compte], $B35)
-SUMIFS(
  Données_Financières[Débit],
  Données_Financières[Date], "&gt;="&amp;DATE(AG$4,AG$5,1),
  Données_Financières[Date], "&lt;"&amp;EDATE(DATE(AG$4,AG$5,1),1),
  Données_Financières[N° de compte], $B35)</f>
        <v>0</v>
      </c>
      <c r="AH35" s="264">
        <f>SUMIFS(
  Données_Financières[Crédit],
  Données_Financières[Date], "&gt;="&amp;DATE(AH$4,AH$5,1),
  Données_Financières[Date], "&lt;"&amp;EDATE(DATE(AH$4,AH$5,1),1),
  Données_Financières[N° de compte], $B35)
-SUMIFS(
  Données_Financières[Débit],
  Données_Financières[Date], "&gt;="&amp;DATE(AH$4,AH$5,1),
  Données_Financières[Date], "&lt;"&amp;EDATE(DATE(AH$4,AH$5,1),1),
  Données_Financières[N° de compte], $B35)</f>
        <v>0</v>
      </c>
      <c r="AI35" s="264">
        <f>SUMIFS(
  Données_Financières[Crédit],
  Données_Financières[Date], "&gt;="&amp;DATE(AI$4,AI$5,1),
  Données_Financières[Date], "&lt;"&amp;EDATE(DATE(AI$4,AI$5,1),1),
  Données_Financières[N° de compte], $B35)
-SUMIFS(
  Données_Financières[Débit],
  Données_Financières[Date], "&gt;="&amp;DATE(AI$4,AI$5,1),
  Données_Financières[Date], "&lt;"&amp;EDATE(DATE(AI$4,AI$5,1),1),
  Données_Financières[N° de compte], $B35)</f>
        <v>0</v>
      </c>
    </row>
    <row r="36" spans="1:35" outlineLevel="1" x14ac:dyDescent="0.45">
      <c r="A36" s="242"/>
      <c r="B36" s="2">
        <f>IF(ISBLANK('1. Plan comptable'!A29),"",'1. Plan comptable'!A29)</f>
        <v>5730</v>
      </c>
      <c r="C36" s="2" t="str">
        <f>IF(ISBLANK('1. Plan comptable'!B29),"",'1. Plan comptable'!B29)</f>
        <v>Cotisation LAA (part partronale)</v>
      </c>
      <c r="D36" s="21">
        <f t="shared" si="11"/>
        <v>0</v>
      </c>
      <c r="E36" s="22"/>
      <c r="F36" s="23">
        <f>SUMIFS('2. Prévisionnel'!I36:AF36,'2. Prévisionnel'!I$5:AF$5,'4. Suivi de trésorerie'!G$6,'2. Prévisionnel'!I$6:AF$6,"&lt;="&amp;'4. Suivi de trésorerie'!F$6)</f>
        <v>0</v>
      </c>
      <c r="G36" s="24" t="str">
        <f t="shared" si="5"/>
        <v/>
      </c>
      <c r="H36" s="25"/>
      <c r="I36" s="21">
        <f t="shared" si="12"/>
        <v>0</v>
      </c>
      <c r="J36" s="22"/>
      <c r="L36" s="264">
        <f>SUMIFS(
  Données_Financières[Crédit],
  Données_Financières[Date], "&gt;="&amp;DATE(L$4,L$5,1),
  Données_Financières[Date], "&lt;"&amp;EDATE(DATE(L$4,L$5,1),1),
  Données_Financières[N° de compte], $B36)
-SUMIFS(
  Données_Financières[Débit],
  Données_Financières[Date], "&gt;="&amp;DATE(L$4,L$5,1),
  Données_Financières[Date], "&lt;"&amp;EDATE(DATE(L$4,L$5,1),1),
  Données_Financières[N° de compte], $B36)</f>
        <v>0</v>
      </c>
      <c r="M36" s="264">
        <f>SUMIFS(
  Données_Financières[Crédit],
  Données_Financières[Date], "&gt;="&amp;DATE(M$4,M$5,1),
  Données_Financières[Date], "&lt;"&amp;EDATE(DATE(M$4,M$5,1),1),
  Données_Financières[N° de compte], $B36)
-SUMIFS(
  Données_Financières[Débit],
  Données_Financières[Date], "&gt;="&amp;DATE(M$4,M$5,1),
  Données_Financières[Date], "&lt;"&amp;EDATE(DATE(M$4,M$5,1),1),
  Données_Financières[N° de compte], $B36)</f>
        <v>0</v>
      </c>
      <c r="N36" s="264">
        <f>SUMIFS(
  Données_Financières[Crédit],
  Données_Financières[Date], "&gt;="&amp;DATE(N$4,N$5,1),
  Données_Financières[Date], "&lt;"&amp;EDATE(DATE(N$4,N$5,1),1),
  Données_Financières[N° de compte], $B36)
-SUMIFS(
  Données_Financières[Débit],
  Données_Financières[Date], "&gt;="&amp;DATE(N$4,N$5,1),
  Données_Financières[Date], "&lt;"&amp;EDATE(DATE(N$4,N$5,1),1),
  Données_Financières[N° de compte], $B36)</f>
        <v>0</v>
      </c>
      <c r="O36" s="264">
        <f>SUMIFS(
  Données_Financières[Crédit],
  Données_Financières[Date], "&gt;="&amp;DATE(O$4,O$5,1),
  Données_Financières[Date], "&lt;"&amp;EDATE(DATE(O$4,O$5,1),1),
  Données_Financières[N° de compte], $B36)
-SUMIFS(
  Données_Financières[Débit],
  Données_Financières[Date], "&gt;="&amp;DATE(O$4,O$5,1),
  Données_Financières[Date], "&lt;"&amp;EDATE(DATE(O$4,O$5,1),1),
  Données_Financières[N° de compte], $B36)</f>
        <v>0</v>
      </c>
      <c r="P36" s="264">
        <f>SUMIFS(
  Données_Financières[Crédit],
  Données_Financières[Date], "&gt;="&amp;DATE(P$4,P$5,1),
  Données_Financières[Date], "&lt;"&amp;EDATE(DATE(P$4,P$5,1),1),
  Données_Financières[N° de compte], $B36)
-SUMIFS(
  Données_Financières[Débit],
  Données_Financières[Date], "&gt;="&amp;DATE(P$4,P$5,1),
  Données_Financières[Date], "&lt;"&amp;EDATE(DATE(P$4,P$5,1),1),
  Données_Financières[N° de compte], $B36)</f>
        <v>0</v>
      </c>
      <c r="Q36" s="264">
        <f>SUMIFS(
  Données_Financières[Crédit],
  Données_Financières[Date], "&gt;="&amp;DATE(Q$4,Q$5,1),
  Données_Financières[Date], "&lt;"&amp;EDATE(DATE(Q$4,Q$5,1),1),
  Données_Financières[N° de compte], $B36)
-SUMIFS(
  Données_Financières[Débit],
  Données_Financières[Date], "&gt;="&amp;DATE(Q$4,Q$5,1),
  Données_Financières[Date], "&lt;"&amp;EDATE(DATE(Q$4,Q$5,1),1),
  Données_Financières[N° de compte], $B36)</f>
        <v>0</v>
      </c>
      <c r="R36" s="264">
        <f>SUMIFS(
  Données_Financières[Crédit],
  Données_Financières[Date], "&gt;="&amp;DATE(R$4,R$5,1),
  Données_Financières[Date], "&lt;"&amp;EDATE(DATE(R$4,R$5,1),1),
  Données_Financières[N° de compte], $B36)
-SUMIFS(
  Données_Financières[Débit],
  Données_Financières[Date], "&gt;="&amp;DATE(R$4,R$5,1),
  Données_Financières[Date], "&lt;"&amp;EDATE(DATE(R$4,R$5,1),1),
  Données_Financières[N° de compte], $B36)</f>
        <v>0</v>
      </c>
      <c r="S36" s="264">
        <f>SUMIFS(
  Données_Financières[Crédit],
  Données_Financières[Date], "&gt;="&amp;DATE(S$4,S$5,1),
  Données_Financières[Date], "&lt;"&amp;EDATE(DATE(S$4,S$5,1),1),
  Données_Financières[N° de compte], $B36)
-SUMIFS(
  Données_Financières[Débit],
  Données_Financières[Date], "&gt;="&amp;DATE(S$4,S$5,1),
  Données_Financières[Date], "&lt;"&amp;EDATE(DATE(S$4,S$5,1),1),
  Données_Financières[N° de compte], $B36)</f>
        <v>0</v>
      </c>
      <c r="T36" s="264">
        <f>SUMIFS(
  Données_Financières[Crédit],
  Données_Financières[Date], "&gt;="&amp;DATE(T$4,T$5,1),
  Données_Financières[Date], "&lt;"&amp;EDATE(DATE(T$4,T$5,1),1),
  Données_Financières[N° de compte], $B36)
-SUMIFS(
  Données_Financières[Débit],
  Données_Financières[Date], "&gt;="&amp;DATE(T$4,T$5,1),
  Données_Financières[Date], "&lt;"&amp;EDATE(DATE(T$4,T$5,1),1),
  Données_Financières[N° de compte], $B36)</f>
        <v>0</v>
      </c>
      <c r="U36" s="264">
        <f>SUMIFS(
  Données_Financières[Crédit],
  Données_Financières[Date], "&gt;="&amp;DATE(U$4,U$5,1),
  Données_Financières[Date], "&lt;"&amp;EDATE(DATE(U$4,U$5,1),1),
  Données_Financières[N° de compte], $B36)
-SUMIFS(
  Données_Financières[Débit],
  Données_Financières[Date], "&gt;="&amp;DATE(U$4,U$5,1),
  Données_Financières[Date], "&lt;"&amp;EDATE(DATE(U$4,U$5,1),1),
  Données_Financières[N° de compte], $B36)</f>
        <v>0</v>
      </c>
      <c r="V36" s="264">
        <f>SUMIFS(
  Données_Financières[Crédit],
  Données_Financières[Date], "&gt;="&amp;DATE(V$4,V$5,1),
  Données_Financières[Date], "&lt;"&amp;EDATE(DATE(V$4,V$5,1),1),
  Données_Financières[N° de compte], $B36)
-SUMIFS(
  Données_Financières[Débit],
  Données_Financières[Date], "&gt;="&amp;DATE(V$4,V$5,1),
  Données_Financières[Date], "&lt;"&amp;EDATE(DATE(V$4,V$5,1),1),
  Données_Financières[N° de compte], $B36)</f>
        <v>0</v>
      </c>
      <c r="W36" s="264">
        <f>SUMIFS(
  Données_Financières[Crédit],
  Données_Financières[Date], "&gt;="&amp;DATE(W$4,W$5,1),
  Données_Financières[Date], "&lt;"&amp;EDATE(DATE(W$4,W$5,1),1),
  Données_Financières[N° de compte], $B36)
-SUMIFS(
  Données_Financières[Débit],
  Données_Financières[Date], "&gt;="&amp;DATE(W$4,W$5,1),
  Données_Financières[Date], "&lt;"&amp;EDATE(DATE(W$4,W$5,1),1),
  Données_Financières[N° de compte], $B36)</f>
        <v>0</v>
      </c>
      <c r="X36" s="264">
        <f>SUMIFS(
  Données_Financières[Crédit],
  Données_Financières[Date], "&gt;="&amp;DATE(X$4,X$5,1),
  Données_Financières[Date], "&lt;"&amp;EDATE(DATE(X$4,X$5,1),1),
  Données_Financières[N° de compte], $B36)
-SUMIFS(
  Données_Financières[Débit],
  Données_Financières[Date], "&gt;="&amp;DATE(X$4,X$5,1),
  Données_Financières[Date], "&lt;"&amp;EDATE(DATE(X$4,X$5,1),1),
  Données_Financières[N° de compte], $B36)</f>
        <v>0</v>
      </c>
      <c r="Y36" s="264">
        <f>SUMIFS(
  Données_Financières[Crédit],
  Données_Financières[Date], "&gt;="&amp;DATE(Y$4,Y$5,1),
  Données_Financières[Date], "&lt;"&amp;EDATE(DATE(Y$4,Y$5,1),1),
  Données_Financières[N° de compte], $B36)
-SUMIFS(
  Données_Financières[Débit],
  Données_Financières[Date], "&gt;="&amp;DATE(Y$4,Y$5,1),
  Données_Financières[Date], "&lt;"&amp;EDATE(DATE(Y$4,Y$5,1),1),
  Données_Financières[N° de compte], $B36)</f>
        <v>0</v>
      </c>
      <c r="Z36" s="264">
        <f>SUMIFS(
  Données_Financières[Crédit],
  Données_Financières[Date], "&gt;="&amp;DATE(Z$4,Z$5,1),
  Données_Financières[Date], "&lt;"&amp;EDATE(DATE(Z$4,Z$5,1),1),
  Données_Financières[N° de compte], $B36)
-SUMIFS(
  Données_Financières[Débit],
  Données_Financières[Date], "&gt;="&amp;DATE(Z$4,Z$5,1),
  Données_Financières[Date], "&lt;"&amp;EDATE(DATE(Z$4,Z$5,1),1),
  Données_Financières[N° de compte], $B36)</f>
        <v>0</v>
      </c>
      <c r="AA36" s="264">
        <f>SUMIFS(
  Données_Financières[Crédit],
  Données_Financières[Date], "&gt;="&amp;DATE(AA$4,AA$5,1),
  Données_Financières[Date], "&lt;"&amp;EDATE(DATE(AA$4,AA$5,1),1),
  Données_Financières[N° de compte], $B36)
-SUMIFS(
  Données_Financières[Débit],
  Données_Financières[Date], "&gt;="&amp;DATE(AA$4,AA$5,1),
  Données_Financières[Date], "&lt;"&amp;EDATE(DATE(AA$4,AA$5,1),1),
  Données_Financières[N° de compte], $B36)</f>
        <v>0</v>
      </c>
      <c r="AB36" s="264">
        <f>SUMIFS(
  Données_Financières[Crédit],
  Données_Financières[Date], "&gt;="&amp;DATE(AB$4,AB$5,1),
  Données_Financières[Date], "&lt;"&amp;EDATE(DATE(AB$4,AB$5,1),1),
  Données_Financières[N° de compte], $B36)
-SUMIFS(
  Données_Financières[Débit],
  Données_Financières[Date], "&gt;="&amp;DATE(AB$4,AB$5,1),
  Données_Financières[Date], "&lt;"&amp;EDATE(DATE(AB$4,AB$5,1),1),
  Données_Financières[N° de compte], $B36)</f>
        <v>0</v>
      </c>
      <c r="AC36" s="264">
        <f>SUMIFS(
  Données_Financières[Crédit],
  Données_Financières[Date], "&gt;="&amp;DATE(AC$4,AC$5,1),
  Données_Financières[Date], "&lt;"&amp;EDATE(DATE(AC$4,AC$5,1),1),
  Données_Financières[N° de compte], $B36)
-SUMIFS(
  Données_Financières[Débit],
  Données_Financières[Date], "&gt;="&amp;DATE(AC$4,AC$5,1),
  Données_Financières[Date], "&lt;"&amp;EDATE(DATE(AC$4,AC$5,1),1),
  Données_Financières[N° de compte], $B36)</f>
        <v>0</v>
      </c>
      <c r="AD36" s="264">
        <f>SUMIFS(
  Données_Financières[Crédit],
  Données_Financières[Date], "&gt;="&amp;DATE(AD$4,AD$5,1),
  Données_Financières[Date], "&lt;"&amp;EDATE(DATE(AD$4,AD$5,1),1),
  Données_Financières[N° de compte], $B36)
-SUMIFS(
  Données_Financières[Débit],
  Données_Financières[Date], "&gt;="&amp;DATE(AD$4,AD$5,1),
  Données_Financières[Date], "&lt;"&amp;EDATE(DATE(AD$4,AD$5,1),1),
  Données_Financières[N° de compte], $B36)</f>
        <v>0</v>
      </c>
      <c r="AE36" s="264">
        <f>SUMIFS(
  Données_Financières[Crédit],
  Données_Financières[Date], "&gt;="&amp;DATE(AE$4,AE$5,1),
  Données_Financières[Date], "&lt;"&amp;EDATE(DATE(AE$4,AE$5,1),1),
  Données_Financières[N° de compte], $B36)
-SUMIFS(
  Données_Financières[Débit],
  Données_Financières[Date], "&gt;="&amp;DATE(AE$4,AE$5,1),
  Données_Financières[Date], "&lt;"&amp;EDATE(DATE(AE$4,AE$5,1),1),
  Données_Financières[N° de compte], $B36)</f>
        <v>0</v>
      </c>
      <c r="AF36" s="264">
        <f>SUMIFS(
  Données_Financières[Crédit],
  Données_Financières[Date], "&gt;="&amp;DATE(AF$4,AF$5,1),
  Données_Financières[Date], "&lt;"&amp;EDATE(DATE(AF$4,AF$5,1),1),
  Données_Financières[N° de compte], $B36)
-SUMIFS(
  Données_Financières[Débit],
  Données_Financières[Date], "&gt;="&amp;DATE(AF$4,AF$5,1),
  Données_Financières[Date], "&lt;"&amp;EDATE(DATE(AF$4,AF$5,1),1),
  Données_Financières[N° de compte], $B36)</f>
        <v>0</v>
      </c>
      <c r="AG36" s="264">
        <f>SUMIFS(
  Données_Financières[Crédit],
  Données_Financières[Date], "&gt;="&amp;DATE(AG$4,AG$5,1),
  Données_Financières[Date], "&lt;"&amp;EDATE(DATE(AG$4,AG$5,1),1),
  Données_Financières[N° de compte], $B36)
-SUMIFS(
  Données_Financières[Débit],
  Données_Financières[Date], "&gt;="&amp;DATE(AG$4,AG$5,1),
  Données_Financières[Date], "&lt;"&amp;EDATE(DATE(AG$4,AG$5,1),1),
  Données_Financières[N° de compte], $B36)</f>
        <v>0</v>
      </c>
      <c r="AH36" s="264">
        <f>SUMIFS(
  Données_Financières[Crédit],
  Données_Financières[Date], "&gt;="&amp;DATE(AH$4,AH$5,1),
  Données_Financières[Date], "&lt;"&amp;EDATE(DATE(AH$4,AH$5,1),1),
  Données_Financières[N° de compte], $B36)
-SUMIFS(
  Données_Financières[Débit],
  Données_Financières[Date], "&gt;="&amp;DATE(AH$4,AH$5,1),
  Données_Financières[Date], "&lt;"&amp;EDATE(DATE(AH$4,AH$5,1),1),
  Données_Financières[N° de compte], $B36)</f>
        <v>0</v>
      </c>
      <c r="AI36" s="264">
        <f>SUMIFS(
  Données_Financières[Crédit],
  Données_Financières[Date], "&gt;="&amp;DATE(AI$4,AI$5,1),
  Données_Financières[Date], "&lt;"&amp;EDATE(DATE(AI$4,AI$5,1),1),
  Données_Financières[N° de compte], $B36)
-SUMIFS(
  Données_Financières[Débit],
  Données_Financières[Date], "&gt;="&amp;DATE(AI$4,AI$5,1),
  Données_Financières[Date], "&lt;"&amp;EDATE(DATE(AI$4,AI$5,1),1),
  Données_Financières[N° de compte], $B36)</f>
        <v>0</v>
      </c>
    </row>
    <row r="37" spans="1:35" outlineLevel="1" x14ac:dyDescent="0.45">
      <c r="A37" s="242"/>
      <c r="B37" s="2">
        <f>IF(ISBLANK('1. Plan comptable'!A30),"",'1. Plan comptable'!A30)</f>
        <v>5740</v>
      </c>
      <c r="C37" s="2" t="str">
        <f>IF(ISBLANK('1. Plan comptable'!B30),"",'1. Plan comptable'!B30)</f>
        <v>Cotisation IJM (part partronale)</v>
      </c>
      <c r="D37" s="21">
        <f t="shared" si="11"/>
        <v>0</v>
      </c>
      <c r="E37" s="22"/>
      <c r="F37" s="23">
        <f>SUMIFS('2. Prévisionnel'!I37:AF37,'2. Prévisionnel'!I$5:AF$5,'4. Suivi de trésorerie'!G$6,'2. Prévisionnel'!I$6:AF$6,"&lt;="&amp;'4. Suivi de trésorerie'!F$6)</f>
        <v>0</v>
      </c>
      <c r="G37" s="24" t="str">
        <f t="shared" si="5"/>
        <v/>
      </c>
      <c r="H37" s="25"/>
      <c r="I37" s="21">
        <f t="shared" si="12"/>
        <v>0</v>
      </c>
      <c r="J37" s="22"/>
      <c r="L37" s="264">
        <f>SUMIFS(
  Données_Financières[Crédit],
  Données_Financières[Date], "&gt;="&amp;DATE(L$4,L$5,1),
  Données_Financières[Date], "&lt;"&amp;EDATE(DATE(L$4,L$5,1),1),
  Données_Financières[N° de compte], $B37)
-SUMIFS(
  Données_Financières[Débit],
  Données_Financières[Date], "&gt;="&amp;DATE(L$4,L$5,1),
  Données_Financières[Date], "&lt;"&amp;EDATE(DATE(L$4,L$5,1),1),
  Données_Financières[N° de compte], $B37)</f>
        <v>0</v>
      </c>
      <c r="M37" s="264">
        <f>SUMIFS(
  Données_Financières[Crédit],
  Données_Financières[Date], "&gt;="&amp;DATE(M$4,M$5,1),
  Données_Financières[Date], "&lt;"&amp;EDATE(DATE(M$4,M$5,1),1),
  Données_Financières[N° de compte], $B37)
-SUMIFS(
  Données_Financières[Débit],
  Données_Financières[Date], "&gt;="&amp;DATE(M$4,M$5,1),
  Données_Financières[Date], "&lt;"&amp;EDATE(DATE(M$4,M$5,1),1),
  Données_Financières[N° de compte], $B37)</f>
        <v>0</v>
      </c>
      <c r="N37" s="264">
        <f>SUMIFS(
  Données_Financières[Crédit],
  Données_Financières[Date], "&gt;="&amp;DATE(N$4,N$5,1),
  Données_Financières[Date], "&lt;"&amp;EDATE(DATE(N$4,N$5,1),1),
  Données_Financières[N° de compte], $B37)
-SUMIFS(
  Données_Financières[Débit],
  Données_Financières[Date], "&gt;="&amp;DATE(N$4,N$5,1),
  Données_Financières[Date], "&lt;"&amp;EDATE(DATE(N$4,N$5,1),1),
  Données_Financières[N° de compte], $B37)</f>
        <v>0</v>
      </c>
      <c r="O37" s="264">
        <f>SUMIFS(
  Données_Financières[Crédit],
  Données_Financières[Date], "&gt;="&amp;DATE(O$4,O$5,1),
  Données_Financières[Date], "&lt;"&amp;EDATE(DATE(O$4,O$5,1),1),
  Données_Financières[N° de compte], $B37)
-SUMIFS(
  Données_Financières[Débit],
  Données_Financières[Date], "&gt;="&amp;DATE(O$4,O$5,1),
  Données_Financières[Date], "&lt;"&amp;EDATE(DATE(O$4,O$5,1),1),
  Données_Financières[N° de compte], $B37)</f>
        <v>0</v>
      </c>
      <c r="P37" s="264">
        <f>SUMIFS(
  Données_Financières[Crédit],
  Données_Financières[Date], "&gt;="&amp;DATE(P$4,P$5,1),
  Données_Financières[Date], "&lt;"&amp;EDATE(DATE(P$4,P$5,1),1),
  Données_Financières[N° de compte], $B37)
-SUMIFS(
  Données_Financières[Débit],
  Données_Financières[Date], "&gt;="&amp;DATE(P$4,P$5,1),
  Données_Financières[Date], "&lt;"&amp;EDATE(DATE(P$4,P$5,1),1),
  Données_Financières[N° de compte], $B37)</f>
        <v>0</v>
      </c>
      <c r="Q37" s="264">
        <f>SUMIFS(
  Données_Financières[Crédit],
  Données_Financières[Date], "&gt;="&amp;DATE(Q$4,Q$5,1),
  Données_Financières[Date], "&lt;"&amp;EDATE(DATE(Q$4,Q$5,1),1),
  Données_Financières[N° de compte], $B37)
-SUMIFS(
  Données_Financières[Débit],
  Données_Financières[Date], "&gt;="&amp;DATE(Q$4,Q$5,1),
  Données_Financières[Date], "&lt;"&amp;EDATE(DATE(Q$4,Q$5,1),1),
  Données_Financières[N° de compte], $B37)</f>
        <v>0</v>
      </c>
      <c r="R37" s="264">
        <f>SUMIFS(
  Données_Financières[Crédit],
  Données_Financières[Date], "&gt;="&amp;DATE(R$4,R$5,1),
  Données_Financières[Date], "&lt;"&amp;EDATE(DATE(R$4,R$5,1),1),
  Données_Financières[N° de compte], $B37)
-SUMIFS(
  Données_Financières[Débit],
  Données_Financières[Date], "&gt;="&amp;DATE(R$4,R$5,1),
  Données_Financières[Date], "&lt;"&amp;EDATE(DATE(R$4,R$5,1),1),
  Données_Financières[N° de compte], $B37)</f>
        <v>0</v>
      </c>
      <c r="S37" s="264">
        <f>SUMIFS(
  Données_Financières[Crédit],
  Données_Financières[Date], "&gt;="&amp;DATE(S$4,S$5,1),
  Données_Financières[Date], "&lt;"&amp;EDATE(DATE(S$4,S$5,1),1),
  Données_Financières[N° de compte], $B37)
-SUMIFS(
  Données_Financières[Débit],
  Données_Financières[Date], "&gt;="&amp;DATE(S$4,S$5,1),
  Données_Financières[Date], "&lt;"&amp;EDATE(DATE(S$4,S$5,1),1),
  Données_Financières[N° de compte], $B37)</f>
        <v>0</v>
      </c>
      <c r="T37" s="264">
        <f>SUMIFS(
  Données_Financières[Crédit],
  Données_Financières[Date], "&gt;="&amp;DATE(T$4,T$5,1),
  Données_Financières[Date], "&lt;"&amp;EDATE(DATE(T$4,T$5,1),1),
  Données_Financières[N° de compte], $B37)
-SUMIFS(
  Données_Financières[Débit],
  Données_Financières[Date], "&gt;="&amp;DATE(T$4,T$5,1),
  Données_Financières[Date], "&lt;"&amp;EDATE(DATE(T$4,T$5,1),1),
  Données_Financières[N° de compte], $B37)</f>
        <v>0</v>
      </c>
      <c r="U37" s="264">
        <f>SUMIFS(
  Données_Financières[Crédit],
  Données_Financières[Date], "&gt;="&amp;DATE(U$4,U$5,1),
  Données_Financières[Date], "&lt;"&amp;EDATE(DATE(U$4,U$5,1),1),
  Données_Financières[N° de compte], $B37)
-SUMIFS(
  Données_Financières[Débit],
  Données_Financières[Date], "&gt;="&amp;DATE(U$4,U$5,1),
  Données_Financières[Date], "&lt;"&amp;EDATE(DATE(U$4,U$5,1),1),
  Données_Financières[N° de compte], $B37)</f>
        <v>0</v>
      </c>
      <c r="V37" s="264">
        <f>SUMIFS(
  Données_Financières[Crédit],
  Données_Financières[Date], "&gt;="&amp;DATE(V$4,V$5,1),
  Données_Financières[Date], "&lt;"&amp;EDATE(DATE(V$4,V$5,1),1),
  Données_Financières[N° de compte], $B37)
-SUMIFS(
  Données_Financières[Débit],
  Données_Financières[Date], "&gt;="&amp;DATE(V$4,V$5,1),
  Données_Financières[Date], "&lt;"&amp;EDATE(DATE(V$4,V$5,1),1),
  Données_Financières[N° de compte], $B37)</f>
        <v>0</v>
      </c>
      <c r="W37" s="264">
        <f>SUMIFS(
  Données_Financières[Crédit],
  Données_Financières[Date], "&gt;="&amp;DATE(W$4,W$5,1),
  Données_Financières[Date], "&lt;"&amp;EDATE(DATE(W$4,W$5,1),1),
  Données_Financières[N° de compte], $B37)
-SUMIFS(
  Données_Financières[Débit],
  Données_Financières[Date], "&gt;="&amp;DATE(W$4,W$5,1),
  Données_Financières[Date], "&lt;"&amp;EDATE(DATE(W$4,W$5,1),1),
  Données_Financières[N° de compte], $B37)</f>
        <v>0</v>
      </c>
      <c r="X37" s="264">
        <f>SUMIFS(
  Données_Financières[Crédit],
  Données_Financières[Date], "&gt;="&amp;DATE(X$4,X$5,1),
  Données_Financières[Date], "&lt;"&amp;EDATE(DATE(X$4,X$5,1),1),
  Données_Financières[N° de compte], $B37)
-SUMIFS(
  Données_Financières[Débit],
  Données_Financières[Date], "&gt;="&amp;DATE(X$4,X$5,1),
  Données_Financières[Date], "&lt;"&amp;EDATE(DATE(X$4,X$5,1),1),
  Données_Financières[N° de compte], $B37)</f>
        <v>0</v>
      </c>
      <c r="Y37" s="264">
        <f>SUMIFS(
  Données_Financières[Crédit],
  Données_Financières[Date], "&gt;="&amp;DATE(Y$4,Y$5,1),
  Données_Financières[Date], "&lt;"&amp;EDATE(DATE(Y$4,Y$5,1),1),
  Données_Financières[N° de compte], $B37)
-SUMIFS(
  Données_Financières[Débit],
  Données_Financières[Date], "&gt;="&amp;DATE(Y$4,Y$5,1),
  Données_Financières[Date], "&lt;"&amp;EDATE(DATE(Y$4,Y$5,1),1),
  Données_Financières[N° de compte], $B37)</f>
        <v>0</v>
      </c>
      <c r="Z37" s="264">
        <f>SUMIFS(
  Données_Financières[Crédit],
  Données_Financières[Date], "&gt;="&amp;DATE(Z$4,Z$5,1),
  Données_Financières[Date], "&lt;"&amp;EDATE(DATE(Z$4,Z$5,1),1),
  Données_Financières[N° de compte], $B37)
-SUMIFS(
  Données_Financières[Débit],
  Données_Financières[Date], "&gt;="&amp;DATE(Z$4,Z$5,1),
  Données_Financières[Date], "&lt;"&amp;EDATE(DATE(Z$4,Z$5,1),1),
  Données_Financières[N° de compte], $B37)</f>
        <v>0</v>
      </c>
      <c r="AA37" s="264">
        <f>SUMIFS(
  Données_Financières[Crédit],
  Données_Financières[Date], "&gt;="&amp;DATE(AA$4,AA$5,1),
  Données_Financières[Date], "&lt;"&amp;EDATE(DATE(AA$4,AA$5,1),1),
  Données_Financières[N° de compte], $B37)
-SUMIFS(
  Données_Financières[Débit],
  Données_Financières[Date], "&gt;="&amp;DATE(AA$4,AA$5,1),
  Données_Financières[Date], "&lt;"&amp;EDATE(DATE(AA$4,AA$5,1),1),
  Données_Financières[N° de compte], $B37)</f>
        <v>0</v>
      </c>
      <c r="AB37" s="264">
        <f>SUMIFS(
  Données_Financières[Crédit],
  Données_Financières[Date], "&gt;="&amp;DATE(AB$4,AB$5,1),
  Données_Financières[Date], "&lt;"&amp;EDATE(DATE(AB$4,AB$5,1),1),
  Données_Financières[N° de compte], $B37)
-SUMIFS(
  Données_Financières[Débit],
  Données_Financières[Date], "&gt;="&amp;DATE(AB$4,AB$5,1),
  Données_Financières[Date], "&lt;"&amp;EDATE(DATE(AB$4,AB$5,1),1),
  Données_Financières[N° de compte], $B37)</f>
        <v>0</v>
      </c>
      <c r="AC37" s="264">
        <f>SUMIFS(
  Données_Financières[Crédit],
  Données_Financières[Date], "&gt;="&amp;DATE(AC$4,AC$5,1),
  Données_Financières[Date], "&lt;"&amp;EDATE(DATE(AC$4,AC$5,1),1),
  Données_Financières[N° de compte], $B37)
-SUMIFS(
  Données_Financières[Débit],
  Données_Financières[Date], "&gt;="&amp;DATE(AC$4,AC$5,1),
  Données_Financières[Date], "&lt;"&amp;EDATE(DATE(AC$4,AC$5,1),1),
  Données_Financières[N° de compte], $B37)</f>
        <v>0</v>
      </c>
      <c r="AD37" s="264">
        <f>SUMIFS(
  Données_Financières[Crédit],
  Données_Financières[Date], "&gt;="&amp;DATE(AD$4,AD$5,1),
  Données_Financières[Date], "&lt;"&amp;EDATE(DATE(AD$4,AD$5,1),1),
  Données_Financières[N° de compte], $B37)
-SUMIFS(
  Données_Financières[Débit],
  Données_Financières[Date], "&gt;="&amp;DATE(AD$4,AD$5,1),
  Données_Financières[Date], "&lt;"&amp;EDATE(DATE(AD$4,AD$5,1),1),
  Données_Financières[N° de compte], $B37)</f>
        <v>0</v>
      </c>
      <c r="AE37" s="264">
        <f>SUMIFS(
  Données_Financières[Crédit],
  Données_Financières[Date], "&gt;="&amp;DATE(AE$4,AE$5,1),
  Données_Financières[Date], "&lt;"&amp;EDATE(DATE(AE$4,AE$5,1),1),
  Données_Financières[N° de compte], $B37)
-SUMIFS(
  Données_Financières[Débit],
  Données_Financières[Date], "&gt;="&amp;DATE(AE$4,AE$5,1),
  Données_Financières[Date], "&lt;"&amp;EDATE(DATE(AE$4,AE$5,1),1),
  Données_Financières[N° de compte], $B37)</f>
        <v>0</v>
      </c>
      <c r="AF37" s="264">
        <f>SUMIFS(
  Données_Financières[Crédit],
  Données_Financières[Date], "&gt;="&amp;DATE(AF$4,AF$5,1),
  Données_Financières[Date], "&lt;"&amp;EDATE(DATE(AF$4,AF$5,1),1),
  Données_Financières[N° de compte], $B37)
-SUMIFS(
  Données_Financières[Débit],
  Données_Financières[Date], "&gt;="&amp;DATE(AF$4,AF$5,1),
  Données_Financières[Date], "&lt;"&amp;EDATE(DATE(AF$4,AF$5,1),1),
  Données_Financières[N° de compte], $B37)</f>
        <v>0</v>
      </c>
      <c r="AG37" s="264">
        <f>SUMIFS(
  Données_Financières[Crédit],
  Données_Financières[Date], "&gt;="&amp;DATE(AG$4,AG$5,1),
  Données_Financières[Date], "&lt;"&amp;EDATE(DATE(AG$4,AG$5,1),1),
  Données_Financières[N° de compte], $B37)
-SUMIFS(
  Données_Financières[Débit],
  Données_Financières[Date], "&gt;="&amp;DATE(AG$4,AG$5,1),
  Données_Financières[Date], "&lt;"&amp;EDATE(DATE(AG$4,AG$5,1),1),
  Données_Financières[N° de compte], $B37)</f>
        <v>0</v>
      </c>
      <c r="AH37" s="264">
        <f>SUMIFS(
  Données_Financières[Crédit],
  Données_Financières[Date], "&gt;="&amp;DATE(AH$4,AH$5,1),
  Données_Financières[Date], "&lt;"&amp;EDATE(DATE(AH$4,AH$5,1),1),
  Données_Financières[N° de compte], $B37)
-SUMIFS(
  Données_Financières[Débit],
  Données_Financières[Date], "&gt;="&amp;DATE(AH$4,AH$5,1),
  Données_Financières[Date], "&lt;"&amp;EDATE(DATE(AH$4,AH$5,1),1),
  Données_Financières[N° de compte], $B37)</f>
        <v>0</v>
      </c>
      <c r="AI37" s="264">
        <f>SUMIFS(
  Données_Financières[Crédit],
  Données_Financières[Date], "&gt;="&amp;DATE(AI$4,AI$5,1),
  Données_Financières[Date], "&lt;"&amp;EDATE(DATE(AI$4,AI$5,1),1),
  Données_Financières[N° de compte], $B37)
-SUMIFS(
  Données_Financières[Débit],
  Données_Financières[Date], "&gt;="&amp;DATE(AI$4,AI$5,1),
  Données_Financières[Date], "&lt;"&amp;EDATE(DATE(AI$4,AI$5,1),1),
  Données_Financières[N° de compte], $B37)</f>
        <v>0</v>
      </c>
    </row>
    <row r="38" spans="1:35" outlineLevel="1" x14ac:dyDescent="0.45">
      <c r="A38" s="242"/>
      <c r="B38" s="2">
        <f>IF(ISBLANK('1. Plan comptable'!A31),"",'1. Plan comptable'!A31)</f>
        <v>5800</v>
      </c>
      <c r="C38" s="2" t="str">
        <f>IF(ISBLANK('1. Plan comptable'!B31),"",'1. Plan comptable'!B31)</f>
        <v>Autres charges de personnel</v>
      </c>
      <c r="D38" s="21">
        <f t="shared" si="11"/>
        <v>0</v>
      </c>
      <c r="E38" s="22"/>
      <c r="F38" s="23">
        <f>SUMIFS('2. Prévisionnel'!I38:AF38,'2. Prévisionnel'!I$5:AF$5,'4. Suivi de trésorerie'!G$6,'2. Prévisionnel'!I$6:AF$6,"&lt;="&amp;'4. Suivi de trésorerie'!F$6)</f>
        <v>0</v>
      </c>
      <c r="G38" s="24" t="str">
        <f t="shared" si="5"/>
        <v/>
      </c>
      <c r="H38" s="25"/>
      <c r="I38" s="21">
        <f t="shared" si="12"/>
        <v>0</v>
      </c>
      <c r="J38" s="22"/>
      <c r="L38" s="264">
        <f>SUMIFS(
  Données_Financières[Crédit],
  Données_Financières[Date], "&gt;="&amp;DATE(L$4,L$5,1),
  Données_Financières[Date], "&lt;"&amp;EDATE(DATE(L$4,L$5,1),1),
  Données_Financières[N° de compte], $B38)
-SUMIFS(
  Données_Financières[Débit],
  Données_Financières[Date], "&gt;="&amp;DATE(L$4,L$5,1),
  Données_Financières[Date], "&lt;"&amp;EDATE(DATE(L$4,L$5,1),1),
  Données_Financières[N° de compte], $B38)</f>
        <v>0</v>
      </c>
      <c r="M38" s="264">
        <f>SUMIFS(
  Données_Financières[Crédit],
  Données_Financières[Date], "&gt;="&amp;DATE(M$4,M$5,1),
  Données_Financières[Date], "&lt;"&amp;EDATE(DATE(M$4,M$5,1),1),
  Données_Financières[N° de compte], $B38)
-SUMIFS(
  Données_Financières[Débit],
  Données_Financières[Date], "&gt;="&amp;DATE(M$4,M$5,1),
  Données_Financières[Date], "&lt;"&amp;EDATE(DATE(M$4,M$5,1),1),
  Données_Financières[N° de compte], $B38)</f>
        <v>0</v>
      </c>
      <c r="N38" s="264">
        <f>SUMIFS(
  Données_Financières[Crédit],
  Données_Financières[Date], "&gt;="&amp;DATE(N$4,N$5,1),
  Données_Financières[Date], "&lt;"&amp;EDATE(DATE(N$4,N$5,1),1),
  Données_Financières[N° de compte], $B38)
-SUMIFS(
  Données_Financières[Débit],
  Données_Financières[Date], "&gt;="&amp;DATE(N$4,N$5,1),
  Données_Financières[Date], "&lt;"&amp;EDATE(DATE(N$4,N$5,1),1),
  Données_Financières[N° de compte], $B38)</f>
        <v>0</v>
      </c>
      <c r="O38" s="264">
        <f>SUMIFS(
  Données_Financières[Crédit],
  Données_Financières[Date], "&gt;="&amp;DATE(O$4,O$5,1),
  Données_Financières[Date], "&lt;"&amp;EDATE(DATE(O$4,O$5,1),1),
  Données_Financières[N° de compte], $B38)
-SUMIFS(
  Données_Financières[Débit],
  Données_Financières[Date], "&gt;="&amp;DATE(O$4,O$5,1),
  Données_Financières[Date], "&lt;"&amp;EDATE(DATE(O$4,O$5,1),1),
  Données_Financières[N° de compte], $B38)</f>
        <v>0</v>
      </c>
      <c r="P38" s="264">
        <f>SUMIFS(
  Données_Financières[Crédit],
  Données_Financières[Date], "&gt;="&amp;DATE(P$4,P$5,1),
  Données_Financières[Date], "&lt;"&amp;EDATE(DATE(P$4,P$5,1),1),
  Données_Financières[N° de compte], $B38)
-SUMIFS(
  Données_Financières[Débit],
  Données_Financières[Date], "&gt;="&amp;DATE(P$4,P$5,1),
  Données_Financières[Date], "&lt;"&amp;EDATE(DATE(P$4,P$5,1),1),
  Données_Financières[N° de compte], $B38)</f>
        <v>0</v>
      </c>
      <c r="Q38" s="264">
        <f>SUMIFS(
  Données_Financières[Crédit],
  Données_Financières[Date], "&gt;="&amp;DATE(Q$4,Q$5,1),
  Données_Financières[Date], "&lt;"&amp;EDATE(DATE(Q$4,Q$5,1),1),
  Données_Financières[N° de compte], $B38)
-SUMIFS(
  Données_Financières[Débit],
  Données_Financières[Date], "&gt;="&amp;DATE(Q$4,Q$5,1),
  Données_Financières[Date], "&lt;"&amp;EDATE(DATE(Q$4,Q$5,1),1),
  Données_Financières[N° de compte], $B38)</f>
        <v>0</v>
      </c>
      <c r="R38" s="264">
        <f>SUMIFS(
  Données_Financières[Crédit],
  Données_Financières[Date], "&gt;="&amp;DATE(R$4,R$5,1),
  Données_Financières[Date], "&lt;"&amp;EDATE(DATE(R$4,R$5,1),1),
  Données_Financières[N° de compte], $B38)
-SUMIFS(
  Données_Financières[Débit],
  Données_Financières[Date], "&gt;="&amp;DATE(R$4,R$5,1),
  Données_Financières[Date], "&lt;"&amp;EDATE(DATE(R$4,R$5,1),1),
  Données_Financières[N° de compte], $B38)</f>
        <v>0</v>
      </c>
      <c r="S38" s="264">
        <f>SUMIFS(
  Données_Financières[Crédit],
  Données_Financières[Date], "&gt;="&amp;DATE(S$4,S$5,1),
  Données_Financières[Date], "&lt;"&amp;EDATE(DATE(S$4,S$5,1),1),
  Données_Financières[N° de compte], $B38)
-SUMIFS(
  Données_Financières[Débit],
  Données_Financières[Date], "&gt;="&amp;DATE(S$4,S$5,1),
  Données_Financières[Date], "&lt;"&amp;EDATE(DATE(S$4,S$5,1),1),
  Données_Financières[N° de compte], $B38)</f>
        <v>0</v>
      </c>
      <c r="T38" s="264">
        <f>SUMIFS(
  Données_Financières[Crédit],
  Données_Financières[Date], "&gt;="&amp;DATE(T$4,T$5,1),
  Données_Financières[Date], "&lt;"&amp;EDATE(DATE(T$4,T$5,1),1),
  Données_Financières[N° de compte], $B38)
-SUMIFS(
  Données_Financières[Débit],
  Données_Financières[Date], "&gt;="&amp;DATE(T$4,T$5,1),
  Données_Financières[Date], "&lt;"&amp;EDATE(DATE(T$4,T$5,1),1),
  Données_Financières[N° de compte], $B38)</f>
        <v>0</v>
      </c>
      <c r="U38" s="264">
        <f>SUMIFS(
  Données_Financières[Crédit],
  Données_Financières[Date], "&gt;="&amp;DATE(U$4,U$5,1),
  Données_Financières[Date], "&lt;"&amp;EDATE(DATE(U$4,U$5,1),1),
  Données_Financières[N° de compte], $B38)
-SUMIFS(
  Données_Financières[Débit],
  Données_Financières[Date], "&gt;="&amp;DATE(U$4,U$5,1),
  Données_Financières[Date], "&lt;"&amp;EDATE(DATE(U$4,U$5,1),1),
  Données_Financières[N° de compte], $B38)</f>
        <v>0</v>
      </c>
      <c r="V38" s="264">
        <f>SUMIFS(
  Données_Financières[Crédit],
  Données_Financières[Date], "&gt;="&amp;DATE(V$4,V$5,1),
  Données_Financières[Date], "&lt;"&amp;EDATE(DATE(V$4,V$5,1),1),
  Données_Financières[N° de compte], $B38)
-SUMIFS(
  Données_Financières[Débit],
  Données_Financières[Date], "&gt;="&amp;DATE(V$4,V$5,1),
  Données_Financières[Date], "&lt;"&amp;EDATE(DATE(V$4,V$5,1),1),
  Données_Financières[N° de compte], $B38)</f>
        <v>0</v>
      </c>
      <c r="W38" s="264">
        <f>SUMIFS(
  Données_Financières[Crédit],
  Données_Financières[Date], "&gt;="&amp;DATE(W$4,W$5,1),
  Données_Financières[Date], "&lt;"&amp;EDATE(DATE(W$4,W$5,1),1),
  Données_Financières[N° de compte], $B38)
-SUMIFS(
  Données_Financières[Débit],
  Données_Financières[Date], "&gt;="&amp;DATE(W$4,W$5,1),
  Données_Financières[Date], "&lt;"&amp;EDATE(DATE(W$4,W$5,1),1),
  Données_Financières[N° de compte], $B38)</f>
        <v>0</v>
      </c>
      <c r="X38" s="264">
        <f>SUMIFS(
  Données_Financières[Crédit],
  Données_Financières[Date], "&gt;="&amp;DATE(X$4,X$5,1),
  Données_Financières[Date], "&lt;"&amp;EDATE(DATE(X$4,X$5,1),1),
  Données_Financières[N° de compte], $B38)
-SUMIFS(
  Données_Financières[Débit],
  Données_Financières[Date], "&gt;="&amp;DATE(X$4,X$5,1),
  Données_Financières[Date], "&lt;"&amp;EDATE(DATE(X$4,X$5,1),1),
  Données_Financières[N° de compte], $B38)</f>
        <v>0</v>
      </c>
      <c r="Y38" s="264">
        <f>SUMIFS(
  Données_Financières[Crédit],
  Données_Financières[Date], "&gt;="&amp;DATE(Y$4,Y$5,1),
  Données_Financières[Date], "&lt;"&amp;EDATE(DATE(Y$4,Y$5,1),1),
  Données_Financières[N° de compte], $B38)
-SUMIFS(
  Données_Financières[Débit],
  Données_Financières[Date], "&gt;="&amp;DATE(Y$4,Y$5,1),
  Données_Financières[Date], "&lt;"&amp;EDATE(DATE(Y$4,Y$5,1),1),
  Données_Financières[N° de compte], $B38)</f>
        <v>0</v>
      </c>
      <c r="Z38" s="264">
        <f>SUMIFS(
  Données_Financières[Crédit],
  Données_Financières[Date], "&gt;="&amp;DATE(Z$4,Z$5,1),
  Données_Financières[Date], "&lt;"&amp;EDATE(DATE(Z$4,Z$5,1),1),
  Données_Financières[N° de compte], $B38)
-SUMIFS(
  Données_Financières[Débit],
  Données_Financières[Date], "&gt;="&amp;DATE(Z$4,Z$5,1),
  Données_Financières[Date], "&lt;"&amp;EDATE(DATE(Z$4,Z$5,1),1),
  Données_Financières[N° de compte], $B38)</f>
        <v>0</v>
      </c>
      <c r="AA38" s="264">
        <f>SUMIFS(
  Données_Financières[Crédit],
  Données_Financières[Date], "&gt;="&amp;DATE(AA$4,AA$5,1),
  Données_Financières[Date], "&lt;"&amp;EDATE(DATE(AA$4,AA$5,1),1),
  Données_Financières[N° de compte], $B38)
-SUMIFS(
  Données_Financières[Débit],
  Données_Financières[Date], "&gt;="&amp;DATE(AA$4,AA$5,1),
  Données_Financières[Date], "&lt;"&amp;EDATE(DATE(AA$4,AA$5,1),1),
  Données_Financières[N° de compte], $B38)</f>
        <v>0</v>
      </c>
      <c r="AB38" s="264">
        <f>SUMIFS(
  Données_Financières[Crédit],
  Données_Financières[Date], "&gt;="&amp;DATE(AB$4,AB$5,1),
  Données_Financières[Date], "&lt;"&amp;EDATE(DATE(AB$4,AB$5,1),1),
  Données_Financières[N° de compte], $B38)
-SUMIFS(
  Données_Financières[Débit],
  Données_Financières[Date], "&gt;="&amp;DATE(AB$4,AB$5,1),
  Données_Financières[Date], "&lt;"&amp;EDATE(DATE(AB$4,AB$5,1),1),
  Données_Financières[N° de compte], $B38)</f>
        <v>0</v>
      </c>
      <c r="AC38" s="264">
        <f>SUMIFS(
  Données_Financières[Crédit],
  Données_Financières[Date], "&gt;="&amp;DATE(AC$4,AC$5,1),
  Données_Financières[Date], "&lt;"&amp;EDATE(DATE(AC$4,AC$5,1),1),
  Données_Financières[N° de compte], $B38)
-SUMIFS(
  Données_Financières[Débit],
  Données_Financières[Date], "&gt;="&amp;DATE(AC$4,AC$5,1),
  Données_Financières[Date], "&lt;"&amp;EDATE(DATE(AC$4,AC$5,1),1),
  Données_Financières[N° de compte], $B38)</f>
        <v>0</v>
      </c>
      <c r="AD38" s="264">
        <f>SUMIFS(
  Données_Financières[Crédit],
  Données_Financières[Date], "&gt;="&amp;DATE(AD$4,AD$5,1),
  Données_Financières[Date], "&lt;"&amp;EDATE(DATE(AD$4,AD$5,1),1),
  Données_Financières[N° de compte], $B38)
-SUMIFS(
  Données_Financières[Débit],
  Données_Financières[Date], "&gt;="&amp;DATE(AD$4,AD$5,1),
  Données_Financières[Date], "&lt;"&amp;EDATE(DATE(AD$4,AD$5,1),1),
  Données_Financières[N° de compte], $B38)</f>
        <v>0</v>
      </c>
      <c r="AE38" s="264">
        <f>SUMIFS(
  Données_Financières[Crédit],
  Données_Financières[Date], "&gt;="&amp;DATE(AE$4,AE$5,1),
  Données_Financières[Date], "&lt;"&amp;EDATE(DATE(AE$4,AE$5,1),1),
  Données_Financières[N° de compte], $B38)
-SUMIFS(
  Données_Financières[Débit],
  Données_Financières[Date], "&gt;="&amp;DATE(AE$4,AE$5,1),
  Données_Financières[Date], "&lt;"&amp;EDATE(DATE(AE$4,AE$5,1),1),
  Données_Financières[N° de compte], $B38)</f>
        <v>0</v>
      </c>
      <c r="AF38" s="264">
        <f>SUMIFS(
  Données_Financières[Crédit],
  Données_Financières[Date], "&gt;="&amp;DATE(AF$4,AF$5,1),
  Données_Financières[Date], "&lt;"&amp;EDATE(DATE(AF$4,AF$5,1),1),
  Données_Financières[N° de compte], $B38)
-SUMIFS(
  Données_Financières[Débit],
  Données_Financières[Date], "&gt;="&amp;DATE(AF$4,AF$5,1),
  Données_Financières[Date], "&lt;"&amp;EDATE(DATE(AF$4,AF$5,1),1),
  Données_Financières[N° de compte], $B38)</f>
        <v>0</v>
      </c>
      <c r="AG38" s="264">
        <f>SUMIFS(
  Données_Financières[Crédit],
  Données_Financières[Date], "&gt;="&amp;DATE(AG$4,AG$5,1),
  Données_Financières[Date], "&lt;"&amp;EDATE(DATE(AG$4,AG$5,1),1),
  Données_Financières[N° de compte], $B38)
-SUMIFS(
  Données_Financières[Débit],
  Données_Financières[Date], "&gt;="&amp;DATE(AG$4,AG$5,1),
  Données_Financières[Date], "&lt;"&amp;EDATE(DATE(AG$4,AG$5,1),1),
  Données_Financières[N° de compte], $B38)</f>
        <v>0</v>
      </c>
      <c r="AH38" s="264">
        <f>SUMIFS(
  Données_Financières[Crédit],
  Données_Financières[Date], "&gt;="&amp;DATE(AH$4,AH$5,1),
  Données_Financières[Date], "&lt;"&amp;EDATE(DATE(AH$4,AH$5,1),1),
  Données_Financières[N° de compte], $B38)
-SUMIFS(
  Données_Financières[Débit],
  Données_Financières[Date], "&gt;="&amp;DATE(AH$4,AH$5,1),
  Données_Financières[Date], "&lt;"&amp;EDATE(DATE(AH$4,AH$5,1),1),
  Données_Financières[N° de compte], $B38)</f>
        <v>0</v>
      </c>
      <c r="AI38" s="264">
        <f>SUMIFS(
  Données_Financières[Crédit],
  Données_Financières[Date], "&gt;="&amp;DATE(AI$4,AI$5,1),
  Données_Financières[Date], "&lt;"&amp;EDATE(DATE(AI$4,AI$5,1),1),
  Données_Financières[N° de compte], $B38)
-SUMIFS(
  Données_Financières[Débit],
  Données_Financières[Date], "&gt;="&amp;DATE(AI$4,AI$5,1),
  Données_Financières[Date], "&lt;"&amp;EDATE(DATE(AI$4,AI$5,1),1),
  Données_Financières[N° de compte], $B38)</f>
        <v>0</v>
      </c>
    </row>
    <row r="39" spans="1:35" outlineLevel="1" x14ac:dyDescent="0.45">
      <c r="A39" s="242"/>
      <c r="B39" s="2" t="str">
        <f>IF(ISBLANK('1. Plan comptable'!A32),"",'1. Plan comptable'!A32)</f>
        <v/>
      </c>
      <c r="C39" s="2" t="str">
        <f>IF(ISBLANK('1. Plan comptable'!B32),"",'1. Plan comptable'!B32)</f>
        <v/>
      </c>
      <c r="D39" s="21">
        <f t="shared" si="11"/>
        <v>0</v>
      </c>
      <c r="E39" s="22"/>
      <c r="F39" s="23">
        <f>SUMIFS('2. Prévisionnel'!I39:AF39,'2. Prévisionnel'!I$5:AF$5,'4. Suivi de trésorerie'!G$6,'2. Prévisionnel'!I$6:AF$6,"&lt;="&amp;'4. Suivi de trésorerie'!F$6)</f>
        <v>0</v>
      </c>
      <c r="G39" s="24" t="str">
        <f t="shared" si="5"/>
        <v/>
      </c>
      <c r="H39" s="25"/>
      <c r="I39" s="21">
        <f>SUM(X39:AI39)</f>
        <v>0</v>
      </c>
      <c r="J39" s="22"/>
      <c r="L39" s="264">
        <f>SUMIFS(
  Données_Financières[Crédit],
  Données_Financières[Date], "&gt;="&amp;DATE(L$4,L$5,1),
  Données_Financières[Date], "&lt;"&amp;EDATE(DATE(L$4,L$5,1),1),
  Données_Financières[N° de compte], $B39)
-SUMIFS(
  Données_Financières[Débit],
  Données_Financières[Date], "&gt;="&amp;DATE(L$4,L$5,1),
  Données_Financières[Date], "&lt;"&amp;EDATE(DATE(L$4,L$5,1),1),
  Données_Financières[N° de compte], $B39)</f>
        <v>0</v>
      </c>
      <c r="M39" s="264">
        <f>SUMIFS(
  Données_Financières[Crédit],
  Données_Financières[Date], "&gt;="&amp;DATE(M$4,M$5,1),
  Données_Financières[Date], "&lt;"&amp;EDATE(DATE(M$4,M$5,1),1),
  Données_Financières[N° de compte], $B39)
-SUMIFS(
  Données_Financières[Débit],
  Données_Financières[Date], "&gt;="&amp;DATE(M$4,M$5,1),
  Données_Financières[Date], "&lt;"&amp;EDATE(DATE(M$4,M$5,1),1),
  Données_Financières[N° de compte], $B39)</f>
        <v>0</v>
      </c>
      <c r="N39" s="264">
        <f>SUMIFS(
  Données_Financières[Crédit],
  Données_Financières[Date], "&gt;="&amp;DATE(N$4,N$5,1),
  Données_Financières[Date], "&lt;"&amp;EDATE(DATE(N$4,N$5,1),1),
  Données_Financières[N° de compte], $B39)
-SUMIFS(
  Données_Financières[Débit],
  Données_Financières[Date], "&gt;="&amp;DATE(N$4,N$5,1),
  Données_Financières[Date], "&lt;"&amp;EDATE(DATE(N$4,N$5,1),1),
  Données_Financières[N° de compte], $B39)</f>
        <v>0</v>
      </c>
      <c r="O39" s="264">
        <f>SUMIFS(
  Données_Financières[Crédit],
  Données_Financières[Date], "&gt;="&amp;DATE(O$4,O$5,1),
  Données_Financières[Date], "&lt;"&amp;EDATE(DATE(O$4,O$5,1),1),
  Données_Financières[N° de compte], $B39)
-SUMIFS(
  Données_Financières[Débit],
  Données_Financières[Date], "&gt;="&amp;DATE(O$4,O$5,1),
  Données_Financières[Date], "&lt;"&amp;EDATE(DATE(O$4,O$5,1),1),
  Données_Financières[N° de compte], $B39)</f>
        <v>0</v>
      </c>
      <c r="P39" s="264">
        <f>SUMIFS(
  Données_Financières[Crédit],
  Données_Financières[Date], "&gt;="&amp;DATE(P$4,P$5,1),
  Données_Financières[Date], "&lt;"&amp;EDATE(DATE(P$4,P$5,1),1),
  Données_Financières[N° de compte], $B39)
-SUMIFS(
  Données_Financières[Débit],
  Données_Financières[Date], "&gt;="&amp;DATE(P$4,P$5,1),
  Données_Financières[Date], "&lt;"&amp;EDATE(DATE(P$4,P$5,1),1),
  Données_Financières[N° de compte], $B39)</f>
        <v>0</v>
      </c>
      <c r="Q39" s="264">
        <f>SUMIFS(
  Données_Financières[Crédit],
  Données_Financières[Date], "&gt;="&amp;DATE(Q$4,Q$5,1),
  Données_Financières[Date], "&lt;"&amp;EDATE(DATE(Q$4,Q$5,1),1),
  Données_Financières[N° de compte], $B39)
-SUMIFS(
  Données_Financières[Débit],
  Données_Financières[Date], "&gt;="&amp;DATE(Q$4,Q$5,1),
  Données_Financières[Date], "&lt;"&amp;EDATE(DATE(Q$4,Q$5,1),1),
  Données_Financières[N° de compte], $B39)</f>
        <v>0</v>
      </c>
      <c r="R39" s="264">
        <f>SUMIFS(
  Données_Financières[Crédit],
  Données_Financières[Date], "&gt;="&amp;DATE(R$4,R$5,1),
  Données_Financières[Date], "&lt;"&amp;EDATE(DATE(R$4,R$5,1),1),
  Données_Financières[N° de compte], $B39)
-SUMIFS(
  Données_Financières[Débit],
  Données_Financières[Date], "&gt;="&amp;DATE(R$4,R$5,1),
  Données_Financières[Date], "&lt;"&amp;EDATE(DATE(R$4,R$5,1),1),
  Données_Financières[N° de compte], $B39)</f>
        <v>0</v>
      </c>
      <c r="S39" s="264">
        <f>SUMIFS(
  Données_Financières[Crédit],
  Données_Financières[Date], "&gt;="&amp;DATE(S$4,S$5,1),
  Données_Financières[Date], "&lt;"&amp;EDATE(DATE(S$4,S$5,1),1),
  Données_Financières[N° de compte], $B39)
-SUMIFS(
  Données_Financières[Débit],
  Données_Financières[Date], "&gt;="&amp;DATE(S$4,S$5,1),
  Données_Financières[Date], "&lt;"&amp;EDATE(DATE(S$4,S$5,1),1),
  Données_Financières[N° de compte], $B39)</f>
        <v>0</v>
      </c>
      <c r="T39" s="264">
        <f>SUMIFS(
  Données_Financières[Crédit],
  Données_Financières[Date], "&gt;="&amp;DATE(T$4,T$5,1),
  Données_Financières[Date], "&lt;"&amp;EDATE(DATE(T$4,T$5,1),1),
  Données_Financières[N° de compte], $B39)
-SUMIFS(
  Données_Financières[Débit],
  Données_Financières[Date], "&gt;="&amp;DATE(T$4,T$5,1),
  Données_Financières[Date], "&lt;"&amp;EDATE(DATE(T$4,T$5,1),1),
  Données_Financières[N° de compte], $B39)</f>
        <v>0</v>
      </c>
      <c r="U39" s="264">
        <f>SUMIFS(
  Données_Financières[Crédit],
  Données_Financières[Date], "&gt;="&amp;DATE(U$4,U$5,1),
  Données_Financières[Date], "&lt;"&amp;EDATE(DATE(U$4,U$5,1),1),
  Données_Financières[N° de compte], $B39)
-SUMIFS(
  Données_Financières[Débit],
  Données_Financières[Date], "&gt;="&amp;DATE(U$4,U$5,1),
  Données_Financières[Date], "&lt;"&amp;EDATE(DATE(U$4,U$5,1),1),
  Données_Financières[N° de compte], $B39)</f>
        <v>0</v>
      </c>
      <c r="V39" s="264">
        <f>SUMIFS(
  Données_Financières[Crédit],
  Données_Financières[Date], "&gt;="&amp;DATE(V$4,V$5,1),
  Données_Financières[Date], "&lt;"&amp;EDATE(DATE(V$4,V$5,1),1),
  Données_Financières[N° de compte], $B39)
-SUMIFS(
  Données_Financières[Débit],
  Données_Financières[Date], "&gt;="&amp;DATE(V$4,V$5,1),
  Données_Financières[Date], "&lt;"&amp;EDATE(DATE(V$4,V$5,1),1),
  Données_Financières[N° de compte], $B39)</f>
        <v>0</v>
      </c>
      <c r="W39" s="264">
        <f>SUMIFS(
  Données_Financières[Crédit],
  Données_Financières[Date], "&gt;="&amp;DATE(W$4,W$5,1),
  Données_Financières[Date], "&lt;"&amp;EDATE(DATE(W$4,W$5,1),1),
  Données_Financières[N° de compte], $B39)
-SUMIFS(
  Données_Financières[Débit],
  Données_Financières[Date], "&gt;="&amp;DATE(W$4,W$5,1),
  Données_Financières[Date], "&lt;"&amp;EDATE(DATE(W$4,W$5,1),1),
  Données_Financières[N° de compte], $B39)</f>
        <v>0</v>
      </c>
      <c r="X39" s="264">
        <f>SUMIFS(
  Données_Financières[Crédit],
  Données_Financières[Date], "&gt;="&amp;DATE(X$4,X$5,1),
  Données_Financières[Date], "&lt;"&amp;EDATE(DATE(X$4,X$5,1),1),
  Données_Financières[N° de compte], $B39)
-SUMIFS(
  Données_Financières[Débit],
  Données_Financières[Date], "&gt;="&amp;DATE(X$4,X$5,1),
  Données_Financières[Date], "&lt;"&amp;EDATE(DATE(X$4,X$5,1),1),
  Données_Financières[N° de compte], $B39)</f>
        <v>0</v>
      </c>
      <c r="Y39" s="264">
        <f>SUMIFS(
  Données_Financières[Crédit],
  Données_Financières[Date], "&gt;="&amp;DATE(Y$4,Y$5,1),
  Données_Financières[Date], "&lt;"&amp;EDATE(DATE(Y$4,Y$5,1),1),
  Données_Financières[N° de compte], $B39)
-SUMIFS(
  Données_Financières[Débit],
  Données_Financières[Date], "&gt;="&amp;DATE(Y$4,Y$5,1),
  Données_Financières[Date], "&lt;"&amp;EDATE(DATE(Y$4,Y$5,1),1),
  Données_Financières[N° de compte], $B39)</f>
        <v>0</v>
      </c>
      <c r="Z39" s="264">
        <f>SUMIFS(
  Données_Financières[Crédit],
  Données_Financières[Date], "&gt;="&amp;DATE(Z$4,Z$5,1),
  Données_Financières[Date], "&lt;"&amp;EDATE(DATE(Z$4,Z$5,1),1),
  Données_Financières[N° de compte], $B39)
-SUMIFS(
  Données_Financières[Débit],
  Données_Financières[Date], "&gt;="&amp;DATE(Z$4,Z$5,1),
  Données_Financières[Date], "&lt;"&amp;EDATE(DATE(Z$4,Z$5,1),1),
  Données_Financières[N° de compte], $B39)</f>
        <v>0</v>
      </c>
      <c r="AA39" s="264">
        <f>SUMIFS(
  Données_Financières[Crédit],
  Données_Financières[Date], "&gt;="&amp;DATE(AA$4,AA$5,1),
  Données_Financières[Date], "&lt;"&amp;EDATE(DATE(AA$4,AA$5,1),1),
  Données_Financières[N° de compte], $B39)
-SUMIFS(
  Données_Financières[Débit],
  Données_Financières[Date], "&gt;="&amp;DATE(AA$4,AA$5,1),
  Données_Financières[Date], "&lt;"&amp;EDATE(DATE(AA$4,AA$5,1),1),
  Données_Financières[N° de compte], $B39)</f>
        <v>0</v>
      </c>
      <c r="AB39" s="264">
        <f>SUMIFS(
  Données_Financières[Crédit],
  Données_Financières[Date], "&gt;="&amp;DATE(AB$4,AB$5,1),
  Données_Financières[Date], "&lt;"&amp;EDATE(DATE(AB$4,AB$5,1),1),
  Données_Financières[N° de compte], $B39)
-SUMIFS(
  Données_Financières[Débit],
  Données_Financières[Date], "&gt;="&amp;DATE(AB$4,AB$5,1),
  Données_Financières[Date], "&lt;"&amp;EDATE(DATE(AB$4,AB$5,1),1),
  Données_Financières[N° de compte], $B39)</f>
        <v>0</v>
      </c>
      <c r="AC39" s="264">
        <f>SUMIFS(
  Données_Financières[Crédit],
  Données_Financières[Date], "&gt;="&amp;DATE(AC$4,AC$5,1),
  Données_Financières[Date], "&lt;"&amp;EDATE(DATE(AC$4,AC$5,1),1),
  Données_Financières[N° de compte], $B39)
-SUMIFS(
  Données_Financières[Débit],
  Données_Financières[Date], "&gt;="&amp;DATE(AC$4,AC$5,1),
  Données_Financières[Date], "&lt;"&amp;EDATE(DATE(AC$4,AC$5,1),1),
  Données_Financières[N° de compte], $B39)</f>
        <v>0</v>
      </c>
      <c r="AD39" s="264">
        <f>SUMIFS(
  Données_Financières[Crédit],
  Données_Financières[Date], "&gt;="&amp;DATE(AD$4,AD$5,1),
  Données_Financières[Date], "&lt;"&amp;EDATE(DATE(AD$4,AD$5,1),1),
  Données_Financières[N° de compte], $B39)
-SUMIFS(
  Données_Financières[Débit],
  Données_Financières[Date], "&gt;="&amp;DATE(AD$4,AD$5,1),
  Données_Financières[Date], "&lt;"&amp;EDATE(DATE(AD$4,AD$5,1),1),
  Données_Financières[N° de compte], $B39)</f>
        <v>0</v>
      </c>
      <c r="AE39" s="264">
        <f>SUMIFS(
  Données_Financières[Crédit],
  Données_Financières[Date], "&gt;="&amp;DATE(AE$4,AE$5,1),
  Données_Financières[Date], "&lt;"&amp;EDATE(DATE(AE$4,AE$5,1),1),
  Données_Financières[N° de compte], $B39)
-SUMIFS(
  Données_Financières[Débit],
  Données_Financières[Date], "&gt;="&amp;DATE(AE$4,AE$5,1),
  Données_Financières[Date], "&lt;"&amp;EDATE(DATE(AE$4,AE$5,1),1),
  Données_Financières[N° de compte], $B39)</f>
        <v>0</v>
      </c>
      <c r="AF39" s="264">
        <f>SUMIFS(
  Données_Financières[Crédit],
  Données_Financières[Date], "&gt;="&amp;DATE(AF$4,AF$5,1),
  Données_Financières[Date], "&lt;"&amp;EDATE(DATE(AF$4,AF$5,1),1),
  Données_Financières[N° de compte], $B39)
-SUMIFS(
  Données_Financières[Débit],
  Données_Financières[Date], "&gt;="&amp;DATE(AF$4,AF$5,1),
  Données_Financières[Date], "&lt;"&amp;EDATE(DATE(AF$4,AF$5,1),1),
  Données_Financières[N° de compte], $B39)</f>
        <v>0</v>
      </c>
      <c r="AG39" s="264">
        <f>SUMIFS(
  Données_Financières[Crédit],
  Données_Financières[Date], "&gt;="&amp;DATE(AG$4,AG$5,1),
  Données_Financières[Date], "&lt;"&amp;EDATE(DATE(AG$4,AG$5,1),1),
  Données_Financières[N° de compte], $B39)
-SUMIFS(
  Données_Financières[Débit],
  Données_Financières[Date], "&gt;="&amp;DATE(AG$4,AG$5,1),
  Données_Financières[Date], "&lt;"&amp;EDATE(DATE(AG$4,AG$5,1),1),
  Données_Financières[N° de compte], $B39)</f>
        <v>0</v>
      </c>
      <c r="AH39" s="264">
        <f>SUMIFS(
  Données_Financières[Crédit],
  Données_Financières[Date], "&gt;="&amp;DATE(AH$4,AH$5,1),
  Données_Financières[Date], "&lt;"&amp;EDATE(DATE(AH$4,AH$5,1),1),
  Données_Financières[N° de compte], $B39)
-SUMIFS(
  Données_Financières[Débit],
  Données_Financières[Date], "&gt;="&amp;DATE(AH$4,AH$5,1),
  Données_Financières[Date], "&lt;"&amp;EDATE(DATE(AH$4,AH$5,1),1),
  Données_Financières[N° de compte], $B39)</f>
        <v>0</v>
      </c>
      <c r="AI39" s="264">
        <f>SUMIFS(
  Données_Financières[Crédit],
  Données_Financières[Date], "&gt;="&amp;DATE(AI$4,AI$5,1),
  Données_Financières[Date], "&lt;"&amp;EDATE(DATE(AI$4,AI$5,1),1),
  Données_Financières[N° de compte], $B39)
-SUMIFS(
  Données_Financières[Débit],
  Données_Financières[Date], "&gt;="&amp;DATE(AI$4,AI$5,1),
  Données_Financières[Date], "&lt;"&amp;EDATE(DATE(AI$4,AI$5,1),1),
  Données_Financières[N° de compte], $B39)</f>
        <v>0</v>
      </c>
    </row>
    <row r="40" spans="1:35" outlineLevel="1" x14ac:dyDescent="0.45">
      <c r="A40" s="242"/>
      <c r="B40" s="2" t="str">
        <f>IF(ISBLANK('1. Plan comptable'!A33),"",'1. Plan comptable'!A33)</f>
        <v/>
      </c>
      <c r="C40" s="2" t="str">
        <f>IF(ISBLANK('1. Plan comptable'!B33),"",'1. Plan comptable'!B33)</f>
        <v/>
      </c>
      <c r="D40" s="21">
        <f t="shared" si="11"/>
        <v>0</v>
      </c>
      <c r="E40" s="22"/>
      <c r="F40" s="23">
        <f>SUMIFS('2. Prévisionnel'!I40:AF40,'2. Prévisionnel'!I$5:AF$5,'4. Suivi de trésorerie'!G$6,'2. Prévisionnel'!I$6:AF$6,"&lt;="&amp;'4. Suivi de trésorerie'!F$6)</f>
        <v>0</v>
      </c>
      <c r="G40" s="24" t="str">
        <f t="shared" si="5"/>
        <v/>
      </c>
      <c r="H40" s="25"/>
      <c r="I40" s="21">
        <f t="shared" si="12"/>
        <v>0</v>
      </c>
      <c r="J40" s="22"/>
      <c r="L40" s="264">
        <f>SUMIFS(
  Données_Financières[Crédit],
  Données_Financières[Date], "&gt;="&amp;DATE(L$4,L$5,1),
  Données_Financières[Date], "&lt;"&amp;EDATE(DATE(L$4,L$5,1),1),
  Données_Financières[N° de compte], $B40)
-SUMIFS(
  Données_Financières[Débit],
  Données_Financières[Date], "&gt;="&amp;DATE(L$4,L$5,1),
  Données_Financières[Date], "&lt;"&amp;EDATE(DATE(L$4,L$5,1),1),
  Données_Financières[N° de compte], $B40)</f>
        <v>0</v>
      </c>
      <c r="M40" s="264">
        <f>SUMIFS(
  Données_Financières[Crédit],
  Données_Financières[Date], "&gt;="&amp;DATE(M$4,M$5,1),
  Données_Financières[Date], "&lt;"&amp;EDATE(DATE(M$4,M$5,1),1),
  Données_Financières[N° de compte], $B40)
-SUMIFS(
  Données_Financières[Débit],
  Données_Financières[Date], "&gt;="&amp;DATE(M$4,M$5,1),
  Données_Financières[Date], "&lt;"&amp;EDATE(DATE(M$4,M$5,1),1),
  Données_Financières[N° de compte], $B40)</f>
        <v>0</v>
      </c>
      <c r="N40" s="264">
        <f>SUMIFS(
  Données_Financières[Crédit],
  Données_Financières[Date], "&gt;="&amp;DATE(N$4,N$5,1),
  Données_Financières[Date], "&lt;"&amp;EDATE(DATE(N$4,N$5,1),1),
  Données_Financières[N° de compte], $B40)
-SUMIFS(
  Données_Financières[Débit],
  Données_Financières[Date], "&gt;="&amp;DATE(N$4,N$5,1),
  Données_Financières[Date], "&lt;"&amp;EDATE(DATE(N$4,N$5,1),1),
  Données_Financières[N° de compte], $B40)</f>
        <v>0</v>
      </c>
      <c r="O40" s="264">
        <f>SUMIFS(
  Données_Financières[Crédit],
  Données_Financières[Date], "&gt;="&amp;DATE(O$4,O$5,1),
  Données_Financières[Date], "&lt;"&amp;EDATE(DATE(O$4,O$5,1),1),
  Données_Financières[N° de compte], $B40)
-SUMIFS(
  Données_Financières[Débit],
  Données_Financières[Date], "&gt;="&amp;DATE(O$4,O$5,1),
  Données_Financières[Date], "&lt;"&amp;EDATE(DATE(O$4,O$5,1),1),
  Données_Financières[N° de compte], $B40)</f>
        <v>0</v>
      </c>
      <c r="P40" s="264">
        <f>SUMIFS(
  Données_Financières[Crédit],
  Données_Financières[Date], "&gt;="&amp;DATE(P$4,P$5,1),
  Données_Financières[Date], "&lt;"&amp;EDATE(DATE(P$4,P$5,1),1),
  Données_Financières[N° de compte], $B40)
-SUMIFS(
  Données_Financières[Débit],
  Données_Financières[Date], "&gt;="&amp;DATE(P$4,P$5,1),
  Données_Financières[Date], "&lt;"&amp;EDATE(DATE(P$4,P$5,1),1),
  Données_Financières[N° de compte], $B40)</f>
        <v>0</v>
      </c>
      <c r="Q40" s="264">
        <f>SUMIFS(
  Données_Financières[Crédit],
  Données_Financières[Date], "&gt;="&amp;DATE(Q$4,Q$5,1),
  Données_Financières[Date], "&lt;"&amp;EDATE(DATE(Q$4,Q$5,1),1),
  Données_Financières[N° de compte], $B40)
-SUMIFS(
  Données_Financières[Débit],
  Données_Financières[Date], "&gt;="&amp;DATE(Q$4,Q$5,1),
  Données_Financières[Date], "&lt;"&amp;EDATE(DATE(Q$4,Q$5,1),1),
  Données_Financières[N° de compte], $B40)</f>
        <v>0</v>
      </c>
      <c r="R40" s="264">
        <f>SUMIFS(
  Données_Financières[Crédit],
  Données_Financières[Date], "&gt;="&amp;DATE(R$4,R$5,1),
  Données_Financières[Date], "&lt;"&amp;EDATE(DATE(R$4,R$5,1),1),
  Données_Financières[N° de compte], $B40)
-SUMIFS(
  Données_Financières[Débit],
  Données_Financières[Date], "&gt;="&amp;DATE(R$4,R$5,1),
  Données_Financières[Date], "&lt;"&amp;EDATE(DATE(R$4,R$5,1),1),
  Données_Financières[N° de compte], $B40)</f>
        <v>0</v>
      </c>
      <c r="S40" s="264">
        <f>SUMIFS(
  Données_Financières[Crédit],
  Données_Financières[Date], "&gt;="&amp;DATE(S$4,S$5,1),
  Données_Financières[Date], "&lt;"&amp;EDATE(DATE(S$4,S$5,1),1),
  Données_Financières[N° de compte], $B40)
-SUMIFS(
  Données_Financières[Débit],
  Données_Financières[Date], "&gt;="&amp;DATE(S$4,S$5,1),
  Données_Financières[Date], "&lt;"&amp;EDATE(DATE(S$4,S$5,1),1),
  Données_Financières[N° de compte], $B40)</f>
        <v>0</v>
      </c>
      <c r="T40" s="264">
        <f>SUMIFS(
  Données_Financières[Crédit],
  Données_Financières[Date], "&gt;="&amp;DATE(T$4,T$5,1),
  Données_Financières[Date], "&lt;"&amp;EDATE(DATE(T$4,T$5,1),1),
  Données_Financières[N° de compte], $B40)
-SUMIFS(
  Données_Financières[Débit],
  Données_Financières[Date], "&gt;="&amp;DATE(T$4,T$5,1),
  Données_Financières[Date], "&lt;"&amp;EDATE(DATE(T$4,T$5,1),1),
  Données_Financières[N° de compte], $B40)</f>
        <v>0</v>
      </c>
      <c r="U40" s="264">
        <f>SUMIFS(
  Données_Financières[Crédit],
  Données_Financières[Date], "&gt;="&amp;DATE(U$4,U$5,1),
  Données_Financières[Date], "&lt;"&amp;EDATE(DATE(U$4,U$5,1),1),
  Données_Financières[N° de compte], $B40)
-SUMIFS(
  Données_Financières[Débit],
  Données_Financières[Date], "&gt;="&amp;DATE(U$4,U$5,1),
  Données_Financières[Date], "&lt;"&amp;EDATE(DATE(U$4,U$5,1),1),
  Données_Financières[N° de compte], $B40)</f>
        <v>0</v>
      </c>
      <c r="V40" s="264">
        <f>SUMIFS(
  Données_Financières[Crédit],
  Données_Financières[Date], "&gt;="&amp;DATE(V$4,V$5,1),
  Données_Financières[Date], "&lt;"&amp;EDATE(DATE(V$4,V$5,1),1),
  Données_Financières[N° de compte], $B40)
-SUMIFS(
  Données_Financières[Débit],
  Données_Financières[Date], "&gt;="&amp;DATE(V$4,V$5,1),
  Données_Financières[Date], "&lt;"&amp;EDATE(DATE(V$4,V$5,1),1),
  Données_Financières[N° de compte], $B40)</f>
        <v>0</v>
      </c>
      <c r="W40" s="264">
        <f>SUMIFS(
  Données_Financières[Crédit],
  Données_Financières[Date], "&gt;="&amp;DATE(W$4,W$5,1),
  Données_Financières[Date], "&lt;"&amp;EDATE(DATE(W$4,W$5,1),1),
  Données_Financières[N° de compte], $B40)
-SUMIFS(
  Données_Financières[Débit],
  Données_Financières[Date], "&gt;="&amp;DATE(W$4,W$5,1),
  Données_Financières[Date], "&lt;"&amp;EDATE(DATE(W$4,W$5,1),1),
  Données_Financières[N° de compte], $B40)</f>
        <v>0</v>
      </c>
      <c r="X40" s="264">
        <f>SUMIFS(
  Données_Financières[Crédit],
  Données_Financières[Date], "&gt;="&amp;DATE(X$4,X$5,1),
  Données_Financières[Date], "&lt;"&amp;EDATE(DATE(X$4,X$5,1),1),
  Données_Financières[N° de compte], $B40)
-SUMIFS(
  Données_Financières[Débit],
  Données_Financières[Date], "&gt;="&amp;DATE(X$4,X$5,1),
  Données_Financières[Date], "&lt;"&amp;EDATE(DATE(X$4,X$5,1),1),
  Données_Financières[N° de compte], $B40)</f>
        <v>0</v>
      </c>
      <c r="Y40" s="264">
        <f>SUMIFS(
  Données_Financières[Crédit],
  Données_Financières[Date], "&gt;="&amp;DATE(Y$4,Y$5,1),
  Données_Financières[Date], "&lt;"&amp;EDATE(DATE(Y$4,Y$5,1),1),
  Données_Financières[N° de compte], $B40)
-SUMIFS(
  Données_Financières[Débit],
  Données_Financières[Date], "&gt;="&amp;DATE(Y$4,Y$5,1),
  Données_Financières[Date], "&lt;"&amp;EDATE(DATE(Y$4,Y$5,1),1),
  Données_Financières[N° de compte], $B40)</f>
        <v>0</v>
      </c>
      <c r="Z40" s="264">
        <f>SUMIFS(
  Données_Financières[Crédit],
  Données_Financières[Date], "&gt;="&amp;DATE(Z$4,Z$5,1),
  Données_Financières[Date], "&lt;"&amp;EDATE(DATE(Z$4,Z$5,1),1),
  Données_Financières[N° de compte], $B40)
-SUMIFS(
  Données_Financières[Débit],
  Données_Financières[Date], "&gt;="&amp;DATE(Z$4,Z$5,1),
  Données_Financières[Date], "&lt;"&amp;EDATE(DATE(Z$4,Z$5,1),1),
  Données_Financières[N° de compte], $B40)</f>
        <v>0</v>
      </c>
      <c r="AA40" s="264">
        <f>SUMIFS(
  Données_Financières[Crédit],
  Données_Financières[Date], "&gt;="&amp;DATE(AA$4,AA$5,1),
  Données_Financières[Date], "&lt;"&amp;EDATE(DATE(AA$4,AA$5,1),1),
  Données_Financières[N° de compte], $B40)
-SUMIFS(
  Données_Financières[Débit],
  Données_Financières[Date], "&gt;="&amp;DATE(AA$4,AA$5,1),
  Données_Financières[Date], "&lt;"&amp;EDATE(DATE(AA$4,AA$5,1),1),
  Données_Financières[N° de compte], $B40)</f>
        <v>0</v>
      </c>
      <c r="AB40" s="264">
        <f>SUMIFS(
  Données_Financières[Crédit],
  Données_Financières[Date], "&gt;="&amp;DATE(AB$4,AB$5,1),
  Données_Financières[Date], "&lt;"&amp;EDATE(DATE(AB$4,AB$5,1),1),
  Données_Financières[N° de compte], $B40)
-SUMIFS(
  Données_Financières[Débit],
  Données_Financières[Date], "&gt;="&amp;DATE(AB$4,AB$5,1),
  Données_Financières[Date], "&lt;"&amp;EDATE(DATE(AB$4,AB$5,1),1),
  Données_Financières[N° de compte], $B40)</f>
        <v>0</v>
      </c>
      <c r="AC40" s="264">
        <f>SUMIFS(
  Données_Financières[Crédit],
  Données_Financières[Date], "&gt;="&amp;DATE(AC$4,AC$5,1),
  Données_Financières[Date], "&lt;"&amp;EDATE(DATE(AC$4,AC$5,1),1),
  Données_Financières[N° de compte], $B40)
-SUMIFS(
  Données_Financières[Débit],
  Données_Financières[Date], "&gt;="&amp;DATE(AC$4,AC$5,1),
  Données_Financières[Date], "&lt;"&amp;EDATE(DATE(AC$4,AC$5,1),1),
  Données_Financières[N° de compte], $B40)</f>
        <v>0</v>
      </c>
      <c r="AD40" s="264">
        <f>SUMIFS(
  Données_Financières[Crédit],
  Données_Financières[Date], "&gt;="&amp;DATE(AD$4,AD$5,1),
  Données_Financières[Date], "&lt;"&amp;EDATE(DATE(AD$4,AD$5,1),1),
  Données_Financières[N° de compte], $B40)
-SUMIFS(
  Données_Financières[Débit],
  Données_Financières[Date], "&gt;="&amp;DATE(AD$4,AD$5,1),
  Données_Financières[Date], "&lt;"&amp;EDATE(DATE(AD$4,AD$5,1),1),
  Données_Financières[N° de compte], $B40)</f>
        <v>0</v>
      </c>
      <c r="AE40" s="264">
        <f>SUMIFS(
  Données_Financières[Crédit],
  Données_Financières[Date], "&gt;="&amp;DATE(AE$4,AE$5,1),
  Données_Financières[Date], "&lt;"&amp;EDATE(DATE(AE$4,AE$5,1),1),
  Données_Financières[N° de compte], $B40)
-SUMIFS(
  Données_Financières[Débit],
  Données_Financières[Date], "&gt;="&amp;DATE(AE$4,AE$5,1),
  Données_Financières[Date], "&lt;"&amp;EDATE(DATE(AE$4,AE$5,1),1),
  Données_Financières[N° de compte], $B40)</f>
        <v>0</v>
      </c>
      <c r="AF40" s="264">
        <f>SUMIFS(
  Données_Financières[Crédit],
  Données_Financières[Date], "&gt;="&amp;DATE(AF$4,AF$5,1),
  Données_Financières[Date], "&lt;"&amp;EDATE(DATE(AF$4,AF$5,1),1),
  Données_Financières[N° de compte], $B40)
-SUMIFS(
  Données_Financières[Débit],
  Données_Financières[Date], "&gt;="&amp;DATE(AF$4,AF$5,1),
  Données_Financières[Date], "&lt;"&amp;EDATE(DATE(AF$4,AF$5,1),1),
  Données_Financières[N° de compte], $B40)</f>
        <v>0</v>
      </c>
      <c r="AG40" s="264">
        <f>SUMIFS(
  Données_Financières[Crédit],
  Données_Financières[Date], "&gt;="&amp;DATE(AG$4,AG$5,1),
  Données_Financières[Date], "&lt;"&amp;EDATE(DATE(AG$4,AG$5,1),1),
  Données_Financières[N° de compte], $B40)
-SUMIFS(
  Données_Financières[Débit],
  Données_Financières[Date], "&gt;="&amp;DATE(AG$4,AG$5,1),
  Données_Financières[Date], "&lt;"&amp;EDATE(DATE(AG$4,AG$5,1),1),
  Données_Financières[N° de compte], $B40)</f>
        <v>0</v>
      </c>
      <c r="AH40" s="264">
        <f>SUMIFS(
  Données_Financières[Crédit],
  Données_Financières[Date], "&gt;="&amp;DATE(AH$4,AH$5,1),
  Données_Financières[Date], "&lt;"&amp;EDATE(DATE(AH$4,AH$5,1),1),
  Données_Financières[N° de compte], $B40)
-SUMIFS(
  Données_Financières[Débit],
  Données_Financières[Date], "&gt;="&amp;DATE(AH$4,AH$5,1),
  Données_Financières[Date], "&lt;"&amp;EDATE(DATE(AH$4,AH$5,1),1),
  Données_Financières[N° de compte], $B40)</f>
        <v>0</v>
      </c>
      <c r="AI40" s="264">
        <f>SUMIFS(
  Données_Financières[Crédit],
  Données_Financières[Date], "&gt;="&amp;DATE(AI$4,AI$5,1),
  Données_Financières[Date], "&lt;"&amp;EDATE(DATE(AI$4,AI$5,1),1),
  Données_Financières[N° de compte], $B40)
-SUMIFS(
  Données_Financières[Débit],
  Données_Financières[Date], "&gt;="&amp;DATE(AI$4,AI$5,1),
  Données_Financières[Date], "&lt;"&amp;EDATE(DATE(AI$4,AI$5,1),1),
  Données_Financières[N° de compte], $B40)</f>
        <v>0</v>
      </c>
    </row>
    <row r="41" spans="1:35" outlineLevel="1" x14ac:dyDescent="0.45">
      <c r="A41" s="242"/>
      <c r="B41" s="2" t="str">
        <f>IF(ISBLANK('1. Plan comptable'!A34),"",'1. Plan comptable'!A34)</f>
        <v/>
      </c>
      <c r="C41" s="2" t="str">
        <f>IF(ISBLANK('1. Plan comptable'!B34),"",'1. Plan comptable'!B34)</f>
        <v/>
      </c>
      <c r="D41" s="21">
        <f t="shared" si="11"/>
        <v>0</v>
      </c>
      <c r="E41" s="22"/>
      <c r="F41" s="23">
        <f>SUMIFS('2. Prévisionnel'!I41:AF41,'2. Prévisionnel'!I$5:AF$5,'4. Suivi de trésorerie'!G$6,'2. Prévisionnel'!I$6:AF$6,"&lt;="&amp;'4. Suivi de trésorerie'!F$6)</f>
        <v>0</v>
      </c>
      <c r="G41" s="24" t="str">
        <f t="shared" si="5"/>
        <v/>
      </c>
      <c r="H41" s="25"/>
      <c r="I41" s="21">
        <f t="shared" si="12"/>
        <v>0</v>
      </c>
      <c r="J41" s="22"/>
      <c r="L41" s="264">
        <f>SUMIFS(
  Données_Financières[Crédit],
  Données_Financières[Date], "&gt;="&amp;DATE(L$4,L$5,1),
  Données_Financières[Date], "&lt;"&amp;EDATE(DATE(L$4,L$5,1),1),
  Données_Financières[N° de compte], $B41)
-SUMIFS(
  Données_Financières[Débit],
  Données_Financières[Date], "&gt;="&amp;DATE(L$4,L$5,1),
  Données_Financières[Date], "&lt;"&amp;EDATE(DATE(L$4,L$5,1),1),
  Données_Financières[N° de compte], $B41)</f>
        <v>0</v>
      </c>
      <c r="M41" s="264">
        <f>SUMIFS(
  Données_Financières[Crédit],
  Données_Financières[Date], "&gt;="&amp;DATE(M$4,M$5,1),
  Données_Financières[Date], "&lt;"&amp;EDATE(DATE(M$4,M$5,1),1),
  Données_Financières[N° de compte], $B41)
-SUMIFS(
  Données_Financières[Débit],
  Données_Financières[Date], "&gt;="&amp;DATE(M$4,M$5,1),
  Données_Financières[Date], "&lt;"&amp;EDATE(DATE(M$4,M$5,1),1),
  Données_Financières[N° de compte], $B41)</f>
        <v>0</v>
      </c>
      <c r="N41" s="264">
        <f>SUMIFS(
  Données_Financières[Crédit],
  Données_Financières[Date], "&gt;="&amp;DATE(N$4,N$5,1),
  Données_Financières[Date], "&lt;"&amp;EDATE(DATE(N$4,N$5,1),1),
  Données_Financières[N° de compte], $B41)
-SUMIFS(
  Données_Financières[Débit],
  Données_Financières[Date], "&gt;="&amp;DATE(N$4,N$5,1),
  Données_Financières[Date], "&lt;"&amp;EDATE(DATE(N$4,N$5,1),1),
  Données_Financières[N° de compte], $B41)</f>
        <v>0</v>
      </c>
      <c r="O41" s="264">
        <f>SUMIFS(
  Données_Financières[Crédit],
  Données_Financières[Date], "&gt;="&amp;DATE(O$4,O$5,1),
  Données_Financières[Date], "&lt;"&amp;EDATE(DATE(O$4,O$5,1),1),
  Données_Financières[N° de compte], $B41)
-SUMIFS(
  Données_Financières[Débit],
  Données_Financières[Date], "&gt;="&amp;DATE(O$4,O$5,1),
  Données_Financières[Date], "&lt;"&amp;EDATE(DATE(O$4,O$5,1),1),
  Données_Financières[N° de compte], $B41)</f>
        <v>0</v>
      </c>
      <c r="P41" s="264">
        <f>SUMIFS(
  Données_Financières[Crédit],
  Données_Financières[Date], "&gt;="&amp;DATE(P$4,P$5,1),
  Données_Financières[Date], "&lt;"&amp;EDATE(DATE(P$4,P$5,1),1),
  Données_Financières[N° de compte], $B41)
-SUMIFS(
  Données_Financières[Débit],
  Données_Financières[Date], "&gt;="&amp;DATE(P$4,P$5,1),
  Données_Financières[Date], "&lt;"&amp;EDATE(DATE(P$4,P$5,1),1),
  Données_Financières[N° de compte], $B41)</f>
        <v>0</v>
      </c>
      <c r="Q41" s="264">
        <f>SUMIFS(
  Données_Financières[Crédit],
  Données_Financières[Date], "&gt;="&amp;DATE(Q$4,Q$5,1),
  Données_Financières[Date], "&lt;"&amp;EDATE(DATE(Q$4,Q$5,1),1),
  Données_Financières[N° de compte], $B41)
-SUMIFS(
  Données_Financières[Débit],
  Données_Financières[Date], "&gt;="&amp;DATE(Q$4,Q$5,1),
  Données_Financières[Date], "&lt;"&amp;EDATE(DATE(Q$4,Q$5,1),1),
  Données_Financières[N° de compte], $B41)</f>
        <v>0</v>
      </c>
      <c r="R41" s="264">
        <f>SUMIFS(
  Données_Financières[Crédit],
  Données_Financières[Date], "&gt;="&amp;DATE(R$4,R$5,1),
  Données_Financières[Date], "&lt;"&amp;EDATE(DATE(R$4,R$5,1),1),
  Données_Financières[N° de compte], $B41)
-SUMIFS(
  Données_Financières[Débit],
  Données_Financières[Date], "&gt;="&amp;DATE(R$4,R$5,1),
  Données_Financières[Date], "&lt;"&amp;EDATE(DATE(R$4,R$5,1),1),
  Données_Financières[N° de compte], $B41)</f>
        <v>0</v>
      </c>
      <c r="S41" s="264">
        <f>SUMIFS(
  Données_Financières[Crédit],
  Données_Financières[Date], "&gt;="&amp;DATE(S$4,S$5,1),
  Données_Financières[Date], "&lt;"&amp;EDATE(DATE(S$4,S$5,1),1),
  Données_Financières[N° de compte], $B41)
-SUMIFS(
  Données_Financières[Débit],
  Données_Financières[Date], "&gt;="&amp;DATE(S$4,S$5,1),
  Données_Financières[Date], "&lt;"&amp;EDATE(DATE(S$4,S$5,1),1),
  Données_Financières[N° de compte], $B41)</f>
        <v>0</v>
      </c>
      <c r="T41" s="264">
        <f>SUMIFS(
  Données_Financières[Crédit],
  Données_Financières[Date], "&gt;="&amp;DATE(T$4,T$5,1),
  Données_Financières[Date], "&lt;"&amp;EDATE(DATE(T$4,T$5,1),1),
  Données_Financières[N° de compte], $B41)
-SUMIFS(
  Données_Financières[Débit],
  Données_Financières[Date], "&gt;="&amp;DATE(T$4,T$5,1),
  Données_Financières[Date], "&lt;"&amp;EDATE(DATE(T$4,T$5,1),1),
  Données_Financières[N° de compte], $B41)</f>
        <v>0</v>
      </c>
      <c r="U41" s="264">
        <f>SUMIFS(
  Données_Financières[Crédit],
  Données_Financières[Date], "&gt;="&amp;DATE(U$4,U$5,1),
  Données_Financières[Date], "&lt;"&amp;EDATE(DATE(U$4,U$5,1),1),
  Données_Financières[N° de compte], $B41)
-SUMIFS(
  Données_Financières[Débit],
  Données_Financières[Date], "&gt;="&amp;DATE(U$4,U$5,1),
  Données_Financières[Date], "&lt;"&amp;EDATE(DATE(U$4,U$5,1),1),
  Données_Financières[N° de compte], $B41)</f>
        <v>0</v>
      </c>
      <c r="V41" s="264">
        <f>SUMIFS(
  Données_Financières[Crédit],
  Données_Financières[Date], "&gt;="&amp;DATE(V$4,V$5,1),
  Données_Financières[Date], "&lt;"&amp;EDATE(DATE(V$4,V$5,1),1),
  Données_Financières[N° de compte], $B41)
-SUMIFS(
  Données_Financières[Débit],
  Données_Financières[Date], "&gt;="&amp;DATE(V$4,V$5,1),
  Données_Financières[Date], "&lt;"&amp;EDATE(DATE(V$4,V$5,1),1),
  Données_Financières[N° de compte], $B41)</f>
        <v>0</v>
      </c>
      <c r="W41" s="264">
        <f>SUMIFS(
  Données_Financières[Crédit],
  Données_Financières[Date], "&gt;="&amp;DATE(W$4,W$5,1),
  Données_Financières[Date], "&lt;"&amp;EDATE(DATE(W$4,W$5,1),1),
  Données_Financières[N° de compte], $B41)
-SUMIFS(
  Données_Financières[Débit],
  Données_Financières[Date], "&gt;="&amp;DATE(W$4,W$5,1),
  Données_Financières[Date], "&lt;"&amp;EDATE(DATE(W$4,W$5,1),1),
  Données_Financières[N° de compte], $B41)</f>
        <v>0</v>
      </c>
      <c r="X41" s="264">
        <f>SUMIFS(
  Données_Financières[Crédit],
  Données_Financières[Date], "&gt;="&amp;DATE(X$4,X$5,1),
  Données_Financières[Date], "&lt;"&amp;EDATE(DATE(X$4,X$5,1),1),
  Données_Financières[N° de compte], $B41)
-SUMIFS(
  Données_Financières[Débit],
  Données_Financières[Date], "&gt;="&amp;DATE(X$4,X$5,1),
  Données_Financières[Date], "&lt;"&amp;EDATE(DATE(X$4,X$5,1),1),
  Données_Financières[N° de compte], $B41)</f>
        <v>0</v>
      </c>
      <c r="Y41" s="264">
        <f>SUMIFS(
  Données_Financières[Crédit],
  Données_Financières[Date], "&gt;="&amp;DATE(Y$4,Y$5,1),
  Données_Financières[Date], "&lt;"&amp;EDATE(DATE(Y$4,Y$5,1),1),
  Données_Financières[N° de compte], $B41)
-SUMIFS(
  Données_Financières[Débit],
  Données_Financières[Date], "&gt;="&amp;DATE(Y$4,Y$5,1),
  Données_Financières[Date], "&lt;"&amp;EDATE(DATE(Y$4,Y$5,1),1),
  Données_Financières[N° de compte], $B41)</f>
        <v>0</v>
      </c>
      <c r="Z41" s="264">
        <f>SUMIFS(
  Données_Financières[Crédit],
  Données_Financières[Date], "&gt;="&amp;DATE(Z$4,Z$5,1),
  Données_Financières[Date], "&lt;"&amp;EDATE(DATE(Z$4,Z$5,1),1),
  Données_Financières[N° de compte], $B41)
-SUMIFS(
  Données_Financières[Débit],
  Données_Financières[Date], "&gt;="&amp;DATE(Z$4,Z$5,1),
  Données_Financières[Date], "&lt;"&amp;EDATE(DATE(Z$4,Z$5,1),1),
  Données_Financières[N° de compte], $B41)</f>
        <v>0</v>
      </c>
      <c r="AA41" s="264">
        <f>SUMIFS(
  Données_Financières[Crédit],
  Données_Financières[Date], "&gt;="&amp;DATE(AA$4,AA$5,1),
  Données_Financières[Date], "&lt;"&amp;EDATE(DATE(AA$4,AA$5,1),1),
  Données_Financières[N° de compte], $B41)
-SUMIFS(
  Données_Financières[Débit],
  Données_Financières[Date], "&gt;="&amp;DATE(AA$4,AA$5,1),
  Données_Financières[Date], "&lt;"&amp;EDATE(DATE(AA$4,AA$5,1),1),
  Données_Financières[N° de compte], $B41)</f>
        <v>0</v>
      </c>
      <c r="AB41" s="264">
        <f>SUMIFS(
  Données_Financières[Crédit],
  Données_Financières[Date], "&gt;="&amp;DATE(AB$4,AB$5,1),
  Données_Financières[Date], "&lt;"&amp;EDATE(DATE(AB$4,AB$5,1),1),
  Données_Financières[N° de compte], $B41)
-SUMIFS(
  Données_Financières[Débit],
  Données_Financières[Date], "&gt;="&amp;DATE(AB$4,AB$5,1),
  Données_Financières[Date], "&lt;"&amp;EDATE(DATE(AB$4,AB$5,1),1),
  Données_Financières[N° de compte], $B41)</f>
        <v>0</v>
      </c>
      <c r="AC41" s="264">
        <f>SUMIFS(
  Données_Financières[Crédit],
  Données_Financières[Date], "&gt;="&amp;DATE(AC$4,AC$5,1),
  Données_Financières[Date], "&lt;"&amp;EDATE(DATE(AC$4,AC$5,1),1),
  Données_Financières[N° de compte], $B41)
-SUMIFS(
  Données_Financières[Débit],
  Données_Financières[Date], "&gt;="&amp;DATE(AC$4,AC$5,1),
  Données_Financières[Date], "&lt;"&amp;EDATE(DATE(AC$4,AC$5,1),1),
  Données_Financières[N° de compte], $B41)</f>
        <v>0</v>
      </c>
      <c r="AD41" s="264">
        <f>SUMIFS(
  Données_Financières[Crédit],
  Données_Financières[Date], "&gt;="&amp;DATE(AD$4,AD$5,1),
  Données_Financières[Date], "&lt;"&amp;EDATE(DATE(AD$4,AD$5,1),1),
  Données_Financières[N° de compte], $B41)
-SUMIFS(
  Données_Financières[Débit],
  Données_Financières[Date], "&gt;="&amp;DATE(AD$4,AD$5,1),
  Données_Financières[Date], "&lt;"&amp;EDATE(DATE(AD$4,AD$5,1),1),
  Données_Financières[N° de compte], $B41)</f>
        <v>0</v>
      </c>
      <c r="AE41" s="264">
        <f>SUMIFS(
  Données_Financières[Crédit],
  Données_Financières[Date], "&gt;="&amp;DATE(AE$4,AE$5,1),
  Données_Financières[Date], "&lt;"&amp;EDATE(DATE(AE$4,AE$5,1),1),
  Données_Financières[N° de compte], $B41)
-SUMIFS(
  Données_Financières[Débit],
  Données_Financières[Date], "&gt;="&amp;DATE(AE$4,AE$5,1),
  Données_Financières[Date], "&lt;"&amp;EDATE(DATE(AE$4,AE$5,1),1),
  Données_Financières[N° de compte], $B41)</f>
        <v>0</v>
      </c>
      <c r="AF41" s="264">
        <f>SUMIFS(
  Données_Financières[Crédit],
  Données_Financières[Date], "&gt;="&amp;DATE(AF$4,AF$5,1),
  Données_Financières[Date], "&lt;"&amp;EDATE(DATE(AF$4,AF$5,1),1),
  Données_Financières[N° de compte], $B41)
-SUMIFS(
  Données_Financières[Débit],
  Données_Financières[Date], "&gt;="&amp;DATE(AF$4,AF$5,1),
  Données_Financières[Date], "&lt;"&amp;EDATE(DATE(AF$4,AF$5,1),1),
  Données_Financières[N° de compte], $B41)</f>
        <v>0</v>
      </c>
      <c r="AG41" s="264">
        <f>SUMIFS(
  Données_Financières[Crédit],
  Données_Financières[Date], "&gt;="&amp;DATE(AG$4,AG$5,1),
  Données_Financières[Date], "&lt;"&amp;EDATE(DATE(AG$4,AG$5,1),1),
  Données_Financières[N° de compte], $B41)
-SUMIFS(
  Données_Financières[Débit],
  Données_Financières[Date], "&gt;="&amp;DATE(AG$4,AG$5,1),
  Données_Financières[Date], "&lt;"&amp;EDATE(DATE(AG$4,AG$5,1),1),
  Données_Financières[N° de compte], $B41)</f>
        <v>0</v>
      </c>
      <c r="AH41" s="264">
        <f>SUMIFS(
  Données_Financières[Crédit],
  Données_Financières[Date], "&gt;="&amp;DATE(AH$4,AH$5,1),
  Données_Financières[Date], "&lt;"&amp;EDATE(DATE(AH$4,AH$5,1),1),
  Données_Financières[N° de compte], $B41)
-SUMIFS(
  Données_Financières[Débit],
  Données_Financières[Date], "&gt;="&amp;DATE(AH$4,AH$5,1),
  Données_Financières[Date], "&lt;"&amp;EDATE(DATE(AH$4,AH$5,1),1),
  Données_Financières[N° de compte], $B41)</f>
        <v>0</v>
      </c>
      <c r="AI41" s="264">
        <f>SUMIFS(
  Données_Financières[Crédit],
  Données_Financières[Date], "&gt;="&amp;DATE(AI$4,AI$5,1),
  Données_Financières[Date], "&lt;"&amp;EDATE(DATE(AI$4,AI$5,1),1),
  Données_Financières[N° de compte], $B41)
-SUMIFS(
  Données_Financières[Débit],
  Données_Financières[Date], "&gt;="&amp;DATE(AI$4,AI$5,1),
  Données_Financières[Date], "&lt;"&amp;EDATE(DATE(AI$4,AI$5,1),1),
  Données_Financières[N° de compte], $B41)</f>
        <v>0</v>
      </c>
    </row>
    <row r="42" spans="1:35" outlineLevel="1" x14ac:dyDescent="0.45">
      <c r="A42" s="242"/>
      <c r="B42" s="2" t="str">
        <f>IF(ISBLANK('1. Plan comptable'!A35),"",'1. Plan comptable'!A35)</f>
        <v/>
      </c>
      <c r="C42" s="2" t="str">
        <f>IF(ISBLANK('1. Plan comptable'!B35),"",'1. Plan comptable'!B35)</f>
        <v/>
      </c>
      <c r="D42" s="21">
        <f>SUM(L42:W42)</f>
        <v>0</v>
      </c>
      <c r="E42" s="22"/>
      <c r="F42" s="23">
        <f>SUMIFS('2. Prévisionnel'!I42:AF42,'2. Prévisionnel'!I$5:AF$5,'4. Suivi de trésorerie'!G$6,'2. Prévisionnel'!I$6:AF$6,"&lt;="&amp;'4. Suivi de trésorerie'!F$6)</f>
        <v>0</v>
      </c>
      <c r="G42" s="24" t="str">
        <f t="shared" si="5"/>
        <v/>
      </c>
      <c r="H42" s="25"/>
      <c r="I42" s="21">
        <f t="shared" si="12"/>
        <v>0</v>
      </c>
      <c r="J42" s="22"/>
      <c r="L42" s="264">
        <f>SUMIFS(
  Données_Financières[Crédit],
  Données_Financières[Date], "&gt;="&amp;DATE(L$4,L$5,1),
  Données_Financières[Date], "&lt;"&amp;EDATE(DATE(L$4,L$5,1),1),
  Données_Financières[N° de compte], $B42)
-SUMIFS(
  Données_Financières[Débit],
  Données_Financières[Date], "&gt;="&amp;DATE(L$4,L$5,1),
  Données_Financières[Date], "&lt;"&amp;EDATE(DATE(L$4,L$5,1),1),
  Données_Financières[N° de compte], $B42)</f>
        <v>0</v>
      </c>
      <c r="M42" s="264">
        <f>SUMIFS(
  Données_Financières[Crédit],
  Données_Financières[Date], "&gt;="&amp;DATE(M$4,M$5,1),
  Données_Financières[Date], "&lt;"&amp;EDATE(DATE(M$4,M$5,1),1),
  Données_Financières[N° de compte], $B42)
-SUMIFS(
  Données_Financières[Débit],
  Données_Financières[Date], "&gt;="&amp;DATE(M$4,M$5,1),
  Données_Financières[Date], "&lt;"&amp;EDATE(DATE(M$4,M$5,1),1),
  Données_Financières[N° de compte], $B42)</f>
        <v>0</v>
      </c>
      <c r="N42" s="264">
        <f>SUMIFS(
  Données_Financières[Crédit],
  Données_Financières[Date], "&gt;="&amp;DATE(N$4,N$5,1),
  Données_Financières[Date], "&lt;"&amp;EDATE(DATE(N$4,N$5,1),1),
  Données_Financières[N° de compte], $B42)
-SUMIFS(
  Données_Financières[Débit],
  Données_Financières[Date], "&gt;="&amp;DATE(N$4,N$5,1),
  Données_Financières[Date], "&lt;"&amp;EDATE(DATE(N$4,N$5,1),1),
  Données_Financières[N° de compte], $B42)</f>
        <v>0</v>
      </c>
      <c r="O42" s="264">
        <f>SUMIFS(
  Données_Financières[Crédit],
  Données_Financières[Date], "&gt;="&amp;DATE(O$4,O$5,1),
  Données_Financières[Date], "&lt;"&amp;EDATE(DATE(O$4,O$5,1),1),
  Données_Financières[N° de compte], $B42)
-SUMIFS(
  Données_Financières[Débit],
  Données_Financières[Date], "&gt;="&amp;DATE(O$4,O$5,1),
  Données_Financières[Date], "&lt;"&amp;EDATE(DATE(O$4,O$5,1),1),
  Données_Financières[N° de compte], $B42)</f>
        <v>0</v>
      </c>
      <c r="P42" s="264">
        <f>SUMIFS(
  Données_Financières[Crédit],
  Données_Financières[Date], "&gt;="&amp;DATE(P$4,P$5,1),
  Données_Financières[Date], "&lt;"&amp;EDATE(DATE(P$4,P$5,1),1),
  Données_Financières[N° de compte], $B42)
-SUMIFS(
  Données_Financières[Débit],
  Données_Financières[Date], "&gt;="&amp;DATE(P$4,P$5,1),
  Données_Financières[Date], "&lt;"&amp;EDATE(DATE(P$4,P$5,1),1),
  Données_Financières[N° de compte], $B42)</f>
        <v>0</v>
      </c>
      <c r="Q42" s="264">
        <f>SUMIFS(
  Données_Financières[Crédit],
  Données_Financières[Date], "&gt;="&amp;DATE(Q$4,Q$5,1),
  Données_Financières[Date], "&lt;"&amp;EDATE(DATE(Q$4,Q$5,1),1),
  Données_Financières[N° de compte], $B42)
-SUMIFS(
  Données_Financières[Débit],
  Données_Financières[Date], "&gt;="&amp;DATE(Q$4,Q$5,1),
  Données_Financières[Date], "&lt;"&amp;EDATE(DATE(Q$4,Q$5,1),1),
  Données_Financières[N° de compte], $B42)</f>
        <v>0</v>
      </c>
      <c r="R42" s="264">
        <f>SUMIFS(
  Données_Financières[Crédit],
  Données_Financières[Date], "&gt;="&amp;DATE(R$4,R$5,1),
  Données_Financières[Date], "&lt;"&amp;EDATE(DATE(R$4,R$5,1),1),
  Données_Financières[N° de compte], $B42)
-SUMIFS(
  Données_Financières[Débit],
  Données_Financières[Date], "&gt;="&amp;DATE(R$4,R$5,1),
  Données_Financières[Date], "&lt;"&amp;EDATE(DATE(R$4,R$5,1),1),
  Données_Financières[N° de compte], $B42)</f>
        <v>0</v>
      </c>
      <c r="S42" s="264">
        <f>SUMIFS(
  Données_Financières[Crédit],
  Données_Financières[Date], "&gt;="&amp;DATE(S$4,S$5,1),
  Données_Financières[Date], "&lt;"&amp;EDATE(DATE(S$4,S$5,1),1),
  Données_Financières[N° de compte], $B42)
-SUMIFS(
  Données_Financières[Débit],
  Données_Financières[Date], "&gt;="&amp;DATE(S$4,S$5,1),
  Données_Financières[Date], "&lt;"&amp;EDATE(DATE(S$4,S$5,1),1),
  Données_Financières[N° de compte], $B42)</f>
        <v>0</v>
      </c>
      <c r="T42" s="264">
        <f>SUMIFS(
  Données_Financières[Crédit],
  Données_Financières[Date], "&gt;="&amp;DATE(T$4,T$5,1),
  Données_Financières[Date], "&lt;"&amp;EDATE(DATE(T$4,T$5,1),1),
  Données_Financières[N° de compte], $B42)
-SUMIFS(
  Données_Financières[Débit],
  Données_Financières[Date], "&gt;="&amp;DATE(T$4,T$5,1),
  Données_Financières[Date], "&lt;"&amp;EDATE(DATE(T$4,T$5,1),1),
  Données_Financières[N° de compte], $B42)</f>
        <v>0</v>
      </c>
      <c r="U42" s="264">
        <f>SUMIFS(
  Données_Financières[Crédit],
  Données_Financières[Date], "&gt;="&amp;DATE(U$4,U$5,1),
  Données_Financières[Date], "&lt;"&amp;EDATE(DATE(U$4,U$5,1),1),
  Données_Financières[N° de compte], $B42)
-SUMIFS(
  Données_Financières[Débit],
  Données_Financières[Date], "&gt;="&amp;DATE(U$4,U$5,1),
  Données_Financières[Date], "&lt;"&amp;EDATE(DATE(U$4,U$5,1),1),
  Données_Financières[N° de compte], $B42)</f>
        <v>0</v>
      </c>
      <c r="V42" s="264">
        <f>SUMIFS(
  Données_Financières[Crédit],
  Données_Financières[Date], "&gt;="&amp;DATE(V$4,V$5,1),
  Données_Financières[Date], "&lt;"&amp;EDATE(DATE(V$4,V$5,1),1),
  Données_Financières[N° de compte], $B42)
-SUMIFS(
  Données_Financières[Débit],
  Données_Financières[Date], "&gt;="&amp;DATE(V$4,V$5,1),
  Données_Financières[Date], "&lt;"&amp;EDATE(DATE(V$4,V$5,1),1),
  Données_Financières[N° de compte], $B42)</f>
        <v>0</v>
      </c>
      <c r="W42" s="264">
        <f>SUMIFS(
  Données_Financières[Crédit],
  Données_Financières[Date], "&gt;="&amp;DATE(W$4,W$5,1),
  Données_Financières[Date], "&lt;"&amp;EDATE(DATE(W$4,W$5,1),1),
  Données_Financières[N° de compte], $B42)
-SUMIFS(
  Données_Financières[Débit],
  Données_Financières[Date], "&gt;="&amp;DATE(W$4,W$5,1),
  Données_Financières[Date], "&lt;"&amp;EDATE(DATE(W$4,W$5,1),1),
  Données_Financières[N° de compte], $B42)</f>
        <v>0</v>
      </c>
      <c r="X42" s="264">
        <f>SUMIFS(
  Données_Financières[Crédit],
  Données_Financières[Date], "&gt;="&amp;DATE(X$4,X$5,1),
  Données_Financières[Date], "&lt;"&amp;EDATE(DATE(X$4,X$5,1),1),
  Données_Financières[N° de compte], $B42)
-SUMIFS(
  Données_Financières[Débit],
  Données_Financières[Date], "&gt;="&amp;DATE(X$4,X$5,1),
  Données_Financières[Date], "&lt;"&amp;EDATE(DATE(X$4,X$5,1),1),
  Données_Financières[N° de compte], $B42)</f>
        <v>0</v>
      </c>
      <c r="Y42" s="264">
        <f>SUMIFS(
  Données_Financières[Crédit],
  Données_Financières[Date], "&gt;="&amp;DATE(Y$4,Y$5,1),
  Données_Financières[Date], "&lt;"&amp;EDATE(DATE(Y$4,Y$5,1),1),
  Données_Financières[N° de compte], $B42)
-SUMIFS(
  Données_Financières[Débit],
  Données_Financières[Date], "&gt;="&amp;DATE(Y$4,Y$5,1),
  Données_Financières[Date], "&lt;"&amp;EDATE(DATE(Y$4,Y$5,1),1),
  Données_Financières[N° de compte], $B42)</f>
        <v>0</v>
      </c>
      <c r="Z42" s="264">
        <f>SUMIFS(
  Données_Financières[Crédit],
  Données_Financières[Date], "&gt;="&amp;DATE(Z$4,Z$5,1),
  Données_Financières[Date], "&lt;"&amp;EDATE(DATE(Z$4,Z$5,1),1),
  Données_Financières[N° de compte], $B42)
-SUMIFS(
  Données_Financières[Débit],
  Données_Financières[Date], "&gt;="&amp;DATE(Z$4,Z$5,1),
  Données_Financières[Date], "&lt;"&amp;EDATE(DATE(Z$4,Z$5,1),1),
  Données_Financières[N° de compte], $B42)</f>
        <v>0</v>
      </c>
      <c r="AA42" s="264">
        <f>SUMIFS(
  Données_Financières[Crédit],
  Données_Financières[Date], "&gt;="&amp;DATE(AA$4,AA$5,1),
  Données_Financières[Date], "&lt;"&amp;EDATE(DATE(AA$4,AA$5,1),1),
  Données_Financières[N° de compte], $B42)
-SUMIFS(
  Données_Financières[Débit],
  Données_Financières[Date], "&gt;="&amp;DATE(AA$4,AA$5,1),
  Données_Financières[Date], "&lt;"&amp;EDATE(DATE(AA$4,AA$5,1),1),
  Données_Financières[N° de compte], $B42)</f>
        <v>0</v>
      </c>
      <c r="AB42" s="264">
        <f>SUMIFS(
  Données_Financières[Crédit],
  Données_Financières[Date], "&gt;="&amp;DATE(AB$4,AB$5,1),
  Données_Financières[Date], "&lt;"&amp;EDATE(DATE(AB$4,AB$5,1),1),
  Données_Financières[N° de compte], $B42)
-SUMIFS(
  Données_Financières[Débit],
  Données_Financières[Date], "&gt;="&amp;DATE(AB$4,AB$5,1),
  Données_Financières[Date], "&lt;"&amp;EDATE(DATE(AB$4,AB$5,1),1),
  Données_Financières[N° de compte], $B42)</f>
        <v>0</v>
      </c>
      <c r="AC42" s="264">
        <f>SUMIFS(
  Données_Financières[Crédit],
  Données_Financières[Date], "&gt;="&amp;DATE(AC$4,AC$5,1),
  Données_Financières[Date], "&lt;"&amp;EDATE(DATE(AC$4,AC$5,1),1),
  Données_Financières[N° de compte], $B42)
-SUMIFS(
  Données_Financières[Débit],
  Données_Financières[Date], "&gt;="&amp;DATE(AC$4,AC$5,1),
  Données_Financières[Date], "&lt;"&amp;EDATE(DATE(AC$4,AC$5,1),1),
  Données_Financières[N° de compte], $B42)</f>
        <v>0</v>
      </c>
      <c r="AD42" s="264">
        <f>SUMIFS(
  Données_Financières[Crédit],
  Données_Financières[Date], "&gt;="&amp;DATE(AD$4,AD$5,1),
  Données_Financières[Date], "&lt;"&amp;EDATE(DATE(AD$4,AD$5,1),1),
  Données_Financières[N° de compte], $B42)
-SUMIFS(
  Données_Financières[Débit],
  Données_Financières[Date], "&gt;="&amp;DATE(AD$4,AD$5,1),
  Données_Financières[Date], "&lt;"&amp;EDATE(DATE(AD$4,AD$5,1),1),
  Données_Financières[N° de compte], $B42)</f>
        <v>0</v>
      </c>
      <c r="AE42" s="264">
        <f>SUMIFS(
  Données_Financières[Crédit],
  Données_Financières[Date], "&gt;="&amp;DATE(AE$4,AE$5,1),
  Données_Financières[Date], "&lt;"&amp;EDATE(DATE(AE$4,AE$5,1),1),
  Données_Financières[N° de compte], $B42)
-SUMIFS(
  Données_Financières[Débit],
  Données_Financières[Date], "&gt;="&amp;DATE(AE$4,AE$5,1),
  Données_Financières[Date], "&lt;"&amp;EDATE(DATE(AE$4,AE$5,1),1),
  Données_Financières[N° de compte], $B42)</f>
        <v>0</v>
      </c>
      <c r="AF42" s="264">
        <f>SUMIFS(
  Données_Financières[Crédit],
  Données_Financières[Date], "&gt;="&amp;DATE(AF$4,AF$5,1),
  Données_Financières[Date], "&lt;"&amp;EDATE(DATE(AF$4,AF$5,1),1),
  Données_Financières[N° de compte], $B42)
-SUMIFS(
  Données_Financières[Débit],
  Données_Financières[Date], "&gt;="&amp;DATE(AF$4,AF$5,1),
  Données_Financières[Date], "&lt;"&amp;EDATE(DATE(AF$4,AF$5,1),1),
  Données_Financières[N° de compte], $B42)</f>
        <v>0</v>
      </c>
      <c r="AG42" s="264">
        <f>SUMIFS(
  Données_Financières[Crédit],
  Données_Financières[Date], "&gt;="&amp;DATE(AG$4,AG$5,1),
  Données_Financières[Date], "&lt;"&amp;EDATE(DATE(AG$4,AG$5,1),1),
  Données_Financières[N° de compte], $B42)
-SUMIFS(
  Données_Financières[Débit],
  Données_Financières[Date], "&gt;="&amp;DATE(AG$4,AG$5,1),
  Données_Financières[Date], "&lt;"&amp;EDATE(DATE(AG$4,AG$5,1),1),
  Données_Financières[N° de compte], $B42)</f>
        <v>0</v>
      </c>
      <c r="AH42" s="264">
        <f>SUMIFS(
  Données_Financières[Crédit],
  Données_Financières[Date], "&gt;="&amp;DATE(AH$4,AH$5,1),
  Données_Financières[Date], "&lt;"&amp;EDATE(DATE(AH$4,AH$5,1),1),
  Données_Financières[N° de compte], $B42)
-SUMIFS(
  Données_Financières[Débit],
  Données_Financières[Date], "&gt;="&amp;DATE(AH$4,AH$5,1),
  Données_Financières[Date], "&lt;"&amp;EDATE(DATE(AH$4,AH$5,1),1),
  Données_Financières[N° de compte], $B42)</f>
        <v>0</v>
      </c>
      <c r="AI42" s="264">
        <f>SUMIFS(
  Données_Financières[Crédit],
  Données_Financières[Date], "&gt;="&amp;DATE(AI$4,AI$5,1),
  Données_Financières[Date], "&lt;"&amp;EDATE(DATE(AI$4,AI$5,1),1),
  Données_Financières[N° de compte], $B42)
-SUMIFS(
  Données_Financières[Débit],
  Données_Financières[Date], "&gt;="&amp;DATE(AI$4,AI$5,1),
  Données_Financières[Date], "&lt;"&amp;EDATE(DATE(AI$4,AI$5,1),1),
  Données_Financières[N° de compte], $B42)</f>
        <v>0</v>
      </c>
    </row>
    <row r="43" spans="1:35" outlineLevel="1" x14ac:dyDescent="0.45">
      <c r="A43" s="242"/>
      <c r="B43" s="2" t="str">
        <f>IF(ISBLANK('1. Plan comptable'!A36),"",'1. Plan comptable'!A36)</f>
        <v/>
      </c>
      <c r="C43" s="2" t="str">
        <f>IF(ISBLANK('1. Plan comptable'!B36),"",'1. Plan comptable'!B36)</f>
        <v/>
      </c>
      <c r="D43" s="21">
        <f t="shared" si="11"/>
        <v>0</v>
      </c>
      <c r="E43" s="22"/>
      <c r="F43" s="23">
        <f>SUMIFS('2. Prévisionnel'!I43:AF43,'2. Prévisionnel'!I$5:AF$5,'4. Suivi de trésorerie'!G$6,'2. Prévisionnel'!I$6:AF$6,"&lt;="&amp;'4. Suivi de trésorerie'!F$6)</f>
        <v>0</v>
      </c>
      <c r="G43" s="24" t="str">
        <f t="shared" si="5"/>
        <v/>
      </c>
      <c r="H43" s="25"/>
      <c r="I43" s="21">
        <f t="shared" si="12"/>
        <v>0</v>
      </c>
      <c r="J43" s="22"/>
      <c r="L43" s="264">
        <f>SUMIFS(
  Données_Financières[Crédit],
  Données_Financières[Date], "&gt;="&amp;DATE(L$4,L$5,1),
  Données_Financières[Date], "&lt;"&amp;EDATE(DATE(L$4,L$5,1),1),
  Données_Financières[N° de compte], $B43)
-SUMIFS(
  Données_Financières[Débit],
  Données_Financières[Date], "&gt;="&amp;DATE(L$4,L$5,1),
  Données_Financières[Date], "&lt;"&amp;EDATE(DATE(L$4,L$5,1),1),
  Données_Financières[N° de compte], $B43)</f>
        <v>0</v>
      </c>
      <c r="M43" s="264">
        <f>SUMIFS(
  Données_Financières[Crédit],
  Données_Financières[Date], "&gt;="&amp;DATE(M$4,M$5,1),
  Données_Financières[Date], "&lt;"&amp;EDATE(DATE(M$4,M$5,1),1),
  Données_Financières[N° de compte], $B43)
-SUMIFS(
  Données_Financières[Débit],
  Données_Financières[Date], "&gt;="&amp;DATE(M$4,M$5,1),
  Données_Financières[Date], "&lt;"&amp;EDATE(DATE(M$4,M$5,1),1),
  Données_Financières[N° de compte], $B43)</f>
        <v>0</v>
      </c>
      <c r="N43" s="264">
        <f>SUMIFS(
  Données_Financières[Crédit],
  Données_Financières[Date], "&gt;="&amp;DATE(N$4,N$5,1),
  Données_Financières[Date], "&lt;"&amp;EDATE(DATE(N$4,N$5,1),1),
  Données_Financières[N° de compte], $B43)
-SUMIFS(
  Données_Financières[Débit],
  Données_Financières[Date], "&gt;="&amp;DATE(N$4,N$5,1),
  Données_Financières[Date], "&lt;"&amp;EDATE(DATE(N$4,N$5,1),1),
  Données_Financières[N° de compte], $B43)</f>
        <v>0</v>
      </c>
      <c r="O43" s="264">
        <f>SUMIFS(
  Données_Financières[Crédit],
  Données_Financières[Date], "&gt;="&amp;DATE(O$4,O$5,1),
  Données_Financières[Date], "&lt;"&amp;EDATE(DATE(O$4,O$5,1),1),
  Données_Financières[N° de compte], $B43)
-SUMIFS(
  Données_Financières[Débit],
  Données_Financières[Date], "&gt;="&amp;DATE(O$4,O$5,1),
  Données_Financières[Date], "&lt;"&amp;EDATE(DATE(O$4,O$5,1),1),
  Données_Financières[N° de compte], $B43)</f>
        <v>0</v>
      </c>
      <c r="P43" s="264">
        <f>SUMIFS(
  Données_Financières[Crédit],
  Données_Financières[Date], "&gt;="&amp;DATE(P$4,P$5,1),
  Données_Financières[Date], "&lt;"&amp;EDATE(DATE(P$4,P$5,1),1),
  Données_Financières[N° de compte], $B43)
-SUMIFS(
  Données_Financières[Débit],
  Données_Financières[Date], "&gt;="&amp;DATE(P$4,P$5,1),
  Données_Financières[Date], "&lt;"&amp;EDATE(DATE(P$4,P$5,1),1),
  Données_Financières[N° de compte], $B43)</f>
        <v>0</v>
      </c>
      <c r="Q43" s="264">
        <f>SUMIFS(
  Données_Financières[Crédit],
  Données_Financières[Date], "&gt;="&amp;DATE(Q$4,Q$5,1),
  Données_Financières[Date], "&lt;"&amp;EDATE(DATE(Q$4,Q$5,1),1),
  Données_Financières[N° de compte], $B43)
-SUMIFS(
  Données_Financières[Débit],
  Données_Financières[Date], "&gt;="&amp;DATE(Q$4,Q$5,1),
  Données_Financières[Date], "&lt;"&amp;EDATE(DATE(Q$4,Q$5,1),1),
  Données_Financières[N° de compte], $B43)</f>
        <v>0</v>
      </c>
      <c r="R43" s="264">
        <f>SUMIFS(
  Données_Financières[Crédit],
  Données_Financières[Date], "&gt;="&amp;DATE(R$4,R$5,1),
  Données_Financières[Date], "&lt;"&amp;EDATE(DATE(R$4,R$5,1),1),
  Données_Financières[N° de compte], $B43)
-SUMIFS(
  Données_Financières[Débit],
  Données_Financières[Date], "&gt;="&amp;DATE(R$4,R$5,1),
  Données_Financières[Date], "&lt;"&amp;EDATE(DATE(R$4,R$5,1),1),
  Données_Financières[N° de compte], $B43)</f>
        <v>0</v>
      </c>
      <c r="S43" s="264">
        <f>SUMIFS(
  Données_Financières[Crédit],
  Données_Financières[Date], "&gt;="&amp;DATE(S$4,S$5,1),
  Données_Financières[Date], "&lt;"&amp;EDATE(DATE(S$4,S$5,1),1),
  Données_Financières[N° de compte], $B43)
-SUMIFS(
  Données_Financières[Débit],
  Données_Financières[Date], "&gt;="&amp;DATE(S$4,S$5,1),
  Données_Financières[Date], "&lt;"&amp;EDATE(DATE(S$4,S$5,1),1),
  Données_Financières[N° de compte], $B43)</f>
        <v>0</v>
      </c>
      <c r="T43" s="264">
        <f>SUMIFS(
  Données_Financières[Crédit],
  Données_Financières[Date], "&gt;="&amp;DATE(T$4,T$5,1),
  Données_Financières[Date], "&lt;"&amp;EDATE(DATE(T$4,T$5,1),1),
  Données_Financières[N° de compte], $B43)
-SUMIFS(
  Données_Financières[Débit],
  Données_Financières[Date], "&gt;="&amp;DATE(T$4,T$5,1),
  Données_Financières[Date], "&lt;"&amp;EDATE(DATE(T$4,T$5,1),1),
  Données_Financières[N° de compte], $B43)</f>
        <v>0</v>
      </c>
      <c r="U43" s="264">
        <f>SUMIFS(
  Données_Financières[Crédit],
  Données_Financières[Date], "&gt;="&amp;DATE(U$4,U$5,1),
  Données_Financières[Date], "&lt;"&amp;EDATE(DATE(U$4,U$5,1),1),
  Données_Financières[N° de compte], $B43)
-SUMIFS(
  Données_Financières[Débit],
  Données_Financières[Date], "&gt;="&amp;DATE(U$4,U$5,1),
  Données_Financières[Date], "&lt;"&amp;EDATE(DATE(U$4,U$5,1),1),
  Données_Financières[N° de compte], $B43)</f>
        <v>0</v>
      </c>
      <c r="V43" s="264">
        <f>SUMIFS(
  Données_Financières[Crédit],
  Données_Financières[Date], "&gt;="&amp;DATE(V$4,V$5,1),
  Données_Financières[Date], "&lt;"&amp;EDATE(DATE(V$4,V$5,1),1),
  Données_Financières[N° de compte], $B43)
-SUMIFS(
  Données_Financières[Débit],
  Données_Financières[Date], "&gt;="&amp;DATE(V$4,V$5,1),
  Données_Financières[Date], "&lt;"&amp;EDATE(DATE(V$4,V$5,1),1),
  Données_Financières[N° de compte], $B43)</f>
        <v>0</v>
      </c>
      <c r="W43" s="264">
        <f>SUMIFS(
  Données_Financières[Crédit],
  Données_Financières[Date], "&gt;="&amp;DATE(W$4,W$5,1),
  Données_Financières[Date], "&lt;"&amp;EDATE(DATE(W$4,W$5,1),1),
  Données_Financières[N° de compte], $B43)
-SUMIFS(
  Données_Financières[Débit],
  Données_Financières[Date], "&gt;="&amp;DATE(W$4,W$5,1),
  Données_Financières[Date], "&lt;"&amp;EDATE(DATE(W$4,W$5,1),1),
  Données_Financières[N° de compte], $B43)</f>
        <v>0</v>
      </c>
      <c r="X43" s="264">
        <f>SUMIFS(
  Données_Financières[Crédit],
  Données_Financières[Date], "&gt;="&amp;DATE(X$4,X$5,1),
  Données_Financières[Date], "&lt;"&amp;EDATE(DATE(X$4,X$5,1),1),
  Données_Financières[N° de compte], $B43)
-SUMIFS(
  Données_Financières[Débit],
  Données_Financières[Date], "&gt;="&amp;DATE(X$4,X$5,1),
  Données_Financières[Date], "&lt;"&amp;EDATE(DATE(X$4,X$5,1),1),
  Données_Financières[N° de compte], $B43)</f>
        <v>0</v>
      </c>
      <c r="Y43" s="264">
        <f>SUMIFS(
  Données_Financières[Crédit],
  Données_Financières[Date], "&gt;="&amp;DATE(Y$4,Y$5,1),
  Données_Financières[Date], "&lt;"&amp;EDATE(DATE(Y$4,Y$5,1),1),
  Données_Financières[N° de compte], $B43)
-SUMIFS(
  Données_Financières[Débit],
  Données_Financières[Date], "&gt;="&amp;DATE(Y$4,Y$5,1),
  Données_Financières[Date], "&lt;"&amp;EDATE(DATE(Y$4,Y$5,1),1),
  Données_Financières[N° de compte], $B43)</f>
        <v>0</v>
      </c>
      <c r="Z43" s="264">
        <f>SUMIFS(
  Données_Financières[Crédit],
  Données_Financières[Date], "&gt;="&amp;DATE(Z$4,Z$5,1),
  Données_Financières[Date], "&lt;"&amp;EDATE(DATE(Z$4,Z$5,1),1),
  Données_Financières[N° de compte], $B43)
-SUMIFS(
  Données_Financières[Débit],
  Données_Financières[Date], "&gt;="&amp;DATE(Z$4,Z$5,1),
  Données_Financières[Date], "&lt;"&amp;EDATE(DATE(Z$4,Z$5,1),1),
  Données_Financières[N° de compte], $B43)</f>
        <v>0</v>
      </c>
      <c r="AA43" s="264">
        <f>SUMIFS(
  Données_Financières[Crédit],
  Données_Financières[Date], "&gt;="&amp;DATE(AA$4,AA$5,1),
  Données_Financières[Date], "&lt;"&amp;EDATE(DATE(AA$4,AA$5,1),1),
  Données_Financières[N° de compte], $B43)
-SUMIFS(
  Données_Financières[Débit],
  Données_Financières[Date], "&gt;="&amp;DATE(AA$4,AA$5,1),
  Données_Financières[Date], "&lt;"&amp;EDATE(DATE(AA$4,AA$5,1),1),
  Données_Financières[N° de compte], $B43)</f>
        <v>0</v>
      </c>
      <c r="AB43" s="264">
        <f>SUMIFS(
  Données_Financières[Crédit],
  Données_Financières[Date], "&gt;="&amp;DATE(AB$4,AB$5,1),
  Données_Financières[Date], "&lt;"&amp;EDATE(DATE(AB$4,AB$5,1),1),
  Données_Financières[N° de compte], $B43)
-SUMIFS(
  Données_Financières[Débit],
  Données_Financières[Date], "&gt;="&amp;DATE(AB$4,AB$5,1),
  Données_Financières[Date], "&lt;"&amp;EDATE(DATE(AB$4,AB$5,1),1),
  Données_Financières[N° de compte], $B43)</f>
        <v>0</v>
      </c>
      <c r="AC43" s="264">
        <f>SUMIFS(
  Données_Financières[Crédit],
  Données_Financières[Date], "&gt;="&amp;DATE(AC$4,AC$5,1),
  Données_Financières[Date], "&lt;"&amp;EDATE(DATE(AC$4,AC$5,1),1),
  Données_Financières[N° de compte], $B43)
-SUMIFS(
  Données_Financières[Débit],
  Données_Financières[Date], "&gt;="&amp;DATE(AC$4,AC$5,1),
  Données_Financières[Date], "&lt;"&amp;EDATE(DATE(AC$4,AC$5,1),1),
  Données_Financières[N° de compte], $B43)</f>
        <v>0</v>
      </c>
      <c r="AD43" s="264">
        <f>SUMIFS(
  Données_Financières[Crédit],
  Données_Financières[Date], "&gt;="&amp;DATE(AD$4,AD$5,1),
  Données_Financières[Date], "&lt;"&amp;EDATE(DATE(AD$4,AD$5,1),1),
  Données_Financières[N° de compte], $B43)
-SUMIFS(
  Données_Financières[Débit],
  Données_Financières[Date], "&gt;="&amp;DATE(AD$4,AD$5,1),
  Données_Financières[Date], "&lt;"&amp;EDATE(DATE(AD$4,AD$5,1),1),
  Données_Financières[N° de compte], $B43)</f>
        <v>0</v>
      </c>
      <c r="AE43" s="264">
        <f>SUMIFS(
  Données_Financières[Crédit],
  Données_Financières[Date], "&gt;="&amp;DATE(AE$4,AE$5,1),
  Données_Financières[Date], "&lt;"&amp;EDATE(DATE(AE$4,AE$5,1),1),
  Données_Financières[N° de compte], $B43)
-SUMIFS(
  Données_Financières[Débit],
  Données_Financières[Date], "&gt;="&amp;DATE(AE$4,AE$5,1),
  Données_Financières[Date], "&lt;"&amp;EDATE(DATE(AE$4,AE$5,1),1),
  Données_Financières[N° de compte], $B43)</f>
        <v>0</v>
      </c>
      <c r="AF43" s="264">
        <f>SUMIFS(
  Données_Financières[Crédit],
  Données_Financières[Date], "&gt;="&amp;DATE(AF$4,AF$5,1),
  Données_Financières[Date], "&lt;"&amp;EDATE(DATE(AF$4,AF$5,1),1),
  Données_Financières[N° de compte], $B43)
-SUMIFS(
  Données_Financières[Débit],
  Données_Financières[Date], "&gt;="&amp;DATE(AF$4,AF$5,1),
  Données_Financières[Date], "&lt;"&amp;EDATE(DATE(AF$4,AF$5,1),1),
  Données_Financières[N° de compte], $B43)</f>
        <v>0</v>
      </c>
      <c r="AG43" s="264">
        <f>SUMIFS(
  Données_Financières[Crédit],
  Données_Financières[Date], "&gt;="&amp;DATE(AG$4,AG$5,1),
  Données_Financières[Date], "&lt;"&amp;EDATE(DATE(AG$4,AG$5,1),1),
  Données_Financières[N° de compte], $B43)
-SUMIFS(
  Données_Financières[Débit],
  Données_Financières[Date], "&gt;="&amp;DATE(AG$4,AG$5,1),
  Données_Financières[Date], "&lt;"&amp;EDATE(DATE(AG$4,AG$5,1),1),
  Données_Financières[N° de compte], $B43)</f>
        <v>0</v>
      </c>
      <c r="AH43" s="264">
        <f>SUMIFS(
  Données_Financières[Crédit],
  Données_Financières[Date], "&gt;="&amp;DATE(AH$4,AH$5,1),
  Données_Financières[Date], "&lt;"&amp;EDATE(DATE(AH$4,AH$5,1),1),
  Données_Financières[N° de compte], $B43)
-SUMIFS(
  Données_Financières[Débit],
  Données_Financières[Date], "&gt;="&amp;DATE(AH$4,AH$5,1),
  Données_Financières[Date], "&lt;"&amp;EDATE(DATE(AH$4,AH$5,1),1),
  Données_Financières[N° de compte], $B43)</f>
        <v>0</v>
      </c>
      <c r="AI43" s="264">
        <f>SUMIFS(
  Données_Financières[Crédit],
  Données_Financières[Date], "&gt;="&amp;DATE(AI$4,AI$5,1),
  Données_Financières[Date], "&lt;"&amp;EDATE(DATE(AI$4,AI$5,1),1),
  Données_Financières[N° de compte], $B43)
-SUMIFS(
  Données_Financières[Débit],
  Données_Financières[Date], "&gt;="&amp;DATE(AI$4,AI$5,1),
  Données_Financières[Date], "&lt;"&amp;EDATE(DATE(AI$4,AI$5,1),1),
  Données_Financières[N° de compte], $B43)</f>
        <v>0</v>
      </c>
    </row>
    <row r="44" spans="1:35" s="59" customFormat="1" ht="17.25" x14ac:dyDescent="0.45">
      <c r="A44" s="93"/>
      <c r="B44" s="53" t="str">
        <f>"SOUS-TOTAL CHARGES "&amp;A32</f>
        <v>SOUS-TOTAL CHARGES Personnel</v>
      </c>
      <c r="C44" s="53"/>
      <c r="D44" s="54">
        <f>SUM(L44:W44)</f>
        <v>0</v>
      </c>
      <c r="E44" s="55"/>
      <c r="F44" s="54">
        <f>SUM(F32:F43)</f>
        <v>0</v>
      </c>
      <c r="G44" s="56" t="str">
        <f>IF(F44&lt;&gt;0,D44/F44,"")</f>
        <v/>
      </c>
      <c r="H44" s="57"/>
      <c r="I44" s="54">
        <f>SUM(X44:AI44)</f>
        <v>0</v>
      </c>
      <c r="J44" s="55"/>
      <c r="K44" s="58"/>
      <c r="L44" s="268">
        <f>SUM(L32:L43)</f>
        <v>0</v>
      </c>
      <c r="M44" s="268">
        <f t="shared" ref="M44:W44" si="13">SUM(M32:M43)</f>
        <v>0</v>
      </c>
      <c r="N44" s="268">
        <f t="shared" si="13"/>
        <v>0</v>
      </c>
      <c r="O44" s="268">
        <f t="shared" si="13"/>
        <v>0</v>
      </c>
      <c r="P44" s="268">
        <f t="shared" si="13"/>
        <v>0</v>
      </c>
      <c r="Q44" s="268">
        <f t="shared" si="13"/>
        <v>0</v>
      </c>
      <c r="R44" s="268">
        <f t="shared" si="13"/>
        <v>0</v>
      </c>
      <c r="S44" s="268">
        <f>SUM(S32:S43)</f>
        <v>0</v>
      </c>
      <c r="T44" s="268">
        <f t="shared" si="13"/>
        <v>0</v>
      </c>
      <c r="U44" s="268">
        <f t="shared" si="13"/>
        <v>0</v>
      </c>
      <c r="V44" s="268">
        <f t="shared" si="13"/>
        <v>0</v>
      </c>
      <c r="W44" s="268">
        <f t="shared" si="13"/>
        <v>0</v>
      </c>
      <c r="X44" s="268">
        <f>SUM(X32:X43)</f>
        <v>0</v>
      </c>
      <c r="Y44" s="268">
        <f t="shared" ref="Y44:AI44" si="14">SUM(Y32:Y43)</f>
        <v>0</v>
      </c>
      <c r="Z44" s="268">
        <f t="shared" si="14"/>
        <v>0</v>
      </c>
      <c r="AA44" s="268">
        <f t="shared" si="14"/>
        <v>0</v>
      </c>
      <c r="AB44" s="268">
        <f t="shared" si="14"/>
        <v>0</v>
      </c>
      <c r="AC44" s="268">
        <f t="shared" si="14"/>
        <v>0</v>
      </c>
      <c r="AD44" s="268">
        <f t="shared" si="14"/>
        <v>0</v>
      </c>
      <c r="AE44" s="268">
        <f t="shared" si="14"/>
        <v>0</v>
      </c>
      <c r="AF44" s="268">
        <f t="shared" si="14"/>
        <v>0</v>
      </c>
      <c r="AG44" s="268">
        <f t="shared" si="14"/>
        <v>0</v>
      </c>
      <c r="AH44" s="268">
        <f t="shared" si="14"/>
        <v>0</v>
      </c>
      <c r="AI44" s="268">
        <f t="shared" si="14"/>
        <v>0</v>
      </c>
    </row>
    <row r="45" spans="1:35" ht="14.25" customHeight="1" outlineLevel="1" x14ac:dyDescent="0.45">
      <c r="A45" s="242" t="s">
        <v>28</v>
      </c>
      <c r="B45" s="2">
        <f>IF(ISBLANK('1. Plan comptable'!D7),"",'1. Plan comptable'!D7)</f>
        <v>6000</v>
      </c>
      <c r="C45" s="2" t="str">
        <f>IF(ISBLANK('1. Plan comptable'!E7),"",'1. Plan comptable'!E7)</f>
        <v>Loyer pour locaux</v>
      </c>
      <c r="D45" s="21">
        <f t="shared" ref="D45:D47" si="15">SUM(L45:W45)</f>
        <v>0</v>
      </c>
      <c r="E45" s="22"/>
      <c r="F45" s="23">
        <f>SUMIFS('2. Prévisionnel'!I45:AF45,'2. Prévisionnel'!I$5:AF$5,'4. Suivi de trésorerie'!G$6,'2. Prévisionnel'!I$6:AF$6,"&lt;="&amp;'4. Suivi de trésorerie'!F$6)</f>
        <v>0</v>
      </c>
      <c r="G45" s="24" t="str">
        <f t="shared" ref="G45:G47" si="16">IF(F45&lt;&gt;0,D45/F45,"")</f>
        <v/>
      </c>
      <c r="H45" s="25"/>
      <c r="I45" s="21">
        <f>SUM(X45:AI45)</f>
        <v>0</v>
      </c>
      <c r="J45" s="22"/>
      <c r="L45" s="264">
        <f>SUMIFS(
  Données_Financières[Crédit],
  Données_Financières[Date], "&gt;="&amp;DATE(L$4,L$5,1),
  Données_Financières[Date], "&lt;"&amp;EDATE(DATE(L$4,L$5,1),1),
  Données_Financières[N° de compte], $B45)
-SUMIFS(
  Données_Financières[Débit],
  Données_Financières[Date], "&gt;="&amp;DATE(L$4,L$5,1),
  Données_Financières[Date], "&lt;"&amp;EDATE(DATE(L$4,L$5,1),1),
  Données_Financières[N° de compte], $B45)</f>
        <v>0</v>
      </c>
      <c r="M45" s="264">
        <f>SUMIFS(
  Données_Financières[Crédit],
  Données_Financières[Date], "&gt;="&amp;DATE(M$4,M$5,1),
  Données_Financières[Date], "&lt;"&amp;EDATE(DATE(M$4,M$5,1),1),
  Données_Financières[N° de compte], $B45)
-SUMIFS(
  Données_Financières[Débit],
  Données_Financières[Date], "&gt;="&amp;DATE(M$4,M$5,1),
  Données_Financières[Date], "&lt;"&amp;EDATE(DATE(M$4,M$5,1),1),
  Données_Financières[N° de compte], $B45)</f>
        <v>0</v>
      </c>
      <c r="N45" s="264">
        <f>SUMIFS(
  Données_Financières[Crédit],
  Données_Financières[Date], "&gt;="&amp;DATE(N$4,N$5,1),
  Données_Financières[Date], "&lt;"&amp;EDATE(DATE(N$4,N$5,1),1),
  Données_Financières[N° de compte], $B45)
-SUMIFS(
  Données_Financières[Débit],
  Données_Financières[Date], "&gt;="&amp;DATE(N$4,N$5,1),
  Données_Financières[Date], "&lt;"&amp;EDATE(DATE(N$4,N$5,1),1),
  Données_Financières[N° de compte], $B45)</f>
        <v>0</v>
      </c>
      <c r="O45" s="264">
        <f>SUMIFS(
  Données_Financières[Crédit],
  Données_Financières[Date], "&gt;="&amp;DATE(O$4,O$5,1),
  Données_Financières[Date], "&lt;"&amp;EDATE(DATE(O$4,O$5,1),1),
  Données_Financières[N° de compte], $B45)
-SUMIFS(
  Données_Financières[Débit],
  Données_Financières[Date], "&gt;="&amp;DATE(O$4,O$5,1),
  Données_Financières[Date], "&lt;"&amp;EDATE(DATE(O$4,O$5,1),1),
  Données_Financières[N° de compte], $B45)</f>
        <v>0</v>
      </c>
      <c r="P45" s="264">
        <f>SUMIFS(
  Données_Financières[Crédit],
  Données_Financières[Date], "&gt;="&amp;DATE(P$4,P$5,1),
  Données_Financières[Date], "&lt;"&amp;EDATE(DATE(P$4,P$5,1),1),
  Données_Financières[N° de compte], $B45)
-SUMIFS(
  Données_Financières[Débit],
  Données_Financières[Date], "&gt;="&amp;DATE(P$4,P$5,1),
  Données_Financières[Date], "&lt;"&amp;EDATE(DATE(P$4,P$5,1),1),
  Données_Financières[N° de compte], $B45)</f>
        <v>0</v>
      </c>
      <c r="Q45" s="264">
        <f>SUMIFS(
  Données_Financières[Crédit],
  Données_Financières[Date], "&gt;="&amp;DATE(Q$4,Q$5,1),
  Données_Financières[Date], "&lt;"&amp;EDATE(DATE(Q$4,Q$5,1),1),
  Données_Financières[N° de compte], $B45)
-SUMIFS(
  Données_Financières[Débit],
  Données_Financières[Date], "&gt;="&amp;DATE(Q$4,Q$5,1),
  Données_Financières[Date], "&lt;"&amp;EDATE(DATE(Q$4,Q$5,1),1),
  Données_Financières[N° de compte], $B45)</f>
        <v>0</v>
      </c>
      <c r="R45" s="264">
        <f>SUMIFS(
  Données_Financières[Crédit],
  Données_Financières[Date], "&gt;="&amp;DATE(R$4,R$5,1),
  Données_Financières[Date], "&lt;"&amp;EDATE(DATE(R$4,R$5,1),1),
  Données_Financières[N° de compte], $B45)
-SUMIFS(
  Données_Financières[Débit],
  Données_Financières[Date], "&gt;="&amp;DATE(R$4,R$5,1),
  Données_Financières[Date], "&lt;"&amp;EDATE(DATE(R$4,R$5,1),1),
  Données_Financières[N° de compte], $B45)</f>
        <v>0</v>
      </c>
      <c r="S45" s="264">
        <f>SUMIFS(
  Données_Financières[Crédit],
  Données_Financières[Date], "&gt;="&amp;DATE(S$4,S$5,1),
  Données_Financières[Date], "&lt;"&amp;EDATE(DATE(S$4,S$5,1),1),
  Données_Financières[N° de compte], $B45)
-SUMIFS(
  Données_Financières[Débit],
  Données_Financières[Date], "&gt;="&amp;DATE(S$4,S$5,1),
  Données_Financières[Date], "&lt;"&amp;EDATE(DATE(S$4,S$5,1),1),
  Données_Financières[N° de compte], $B45)</f>
        <v>0</v>
      </c>
      <c r="T45" s="264">
        <f>SUMIFS(
  Données_Financières[Crédit],
  Données_Financières[Date], "&gt;="&amp;DATE(T$4,T$5,1),
  Données_Financières[Date], "&lt;"&amp;EDATE(DATE(T$4,T$5,1),1),
  Données_Financières[N° de compte], $B45)
-SUMIFS(
  Données_Financières[Débit],
  Données_Financières[Date], "&gt;="&amp;DATE(T$4,T$5,1),
  Données_Financières[Date], "&lt;"&amp;EDATE(DATE(T$4,T$5,1),1),
  Données_Financières[N° de compte], $B45)</f>
        <v>0</v>
      </c>
      <c r="U45" s="264">
        <f>SUMIFS(
  Données_Financières[Crédit],
  Données_Financières[Date], "&gt;="&amp;DATE(U$4,U$5,1),
  Données_Financières[Date], "&lt;"&amp;EDATE(DATE(U$4,U$5,1),1),
  Données_Financières[N° de compte], $B45)
-SUMIFS(
  Données_Financières[Débit],
  Données_Financières[Date], "&gt;="&amp;DATE(U$4,U$5,1),
  Données_Financières[Date], "&lt;"&amp;EDATE(DATE(U$4,U$5,1),1),
  Données_Financières[N° de compte], $B45)</f>
        <v>0</v>
      </c>
      <c r="V45" s="264">
        <f>SUMIFS(
  Données_Financières[Crédit],
  Données_Financières[Date], "&gt;="&amp;DATE(V$4,V$5,1),
  Données_Financières[Date], "&lt;"&amp;EDATE(DATE(V$4,V$5,1),1),
  Données_Financières[N° de compte], $B45)
-SUMIFS(
  Données_Financières[Débit],
  Données_Financières[Date], "&gt;="&amp;DATE(V$4,V$5,1),
  Données_Financières[Date], "&lt;"&amp;EDATE(DATE(V$4,V$5,1),1),
  Données_Financières[N° de compte], $B45)</f>
        <v>0</v>
      </c>
      <c r="W45" s="264">
        <f>SUMIFS(
  Données_Financières[Crédit],
  Données_Financières[Date], "&gt;="&amp;DATE(W$4,W$5,1),
  Données_Financières[Date], "&lt;"&amp;EDATE(DATE(W$4,W$5,1),1),
  Données_Financières[N° de compte], $B45)
-SUMIFS(
  Données_Financières[Débit],
  Données_Financières[Date], "&gt;="&amp;DATE(W$4,W$5,1),
  Données_Financières[Date], "&lt;"&amp;EDATE(DATE(W$4,W$5,1),1),
  Données_Financières[N° de compte], $B45)</f>
        <v>0</v>
      </c>
      <c r="X45" s="264">
        <f>SUMIFS(
  Données_Financières[Crédit],
  Données_Financières[Date], "&gt;="&amp;DATE(X$4,X$5,1),
  Données_Financières[Date], "&lt;"&amp;EDATE(DATE(X$4,X$5,1),1),
  Données_Financières[N° de compte], $B45)
-SUMIFS(
  Données_Financières[Débit],
  Données_Financières[Date], "&gt;="&amp;DATE(X$4,X$5,1),
  Données_Financières[Date], "&lt;"&amp;EDATE(DATE(X$4,X$5,1),1),
  Données_Financières[N° de compte], $B45)</f>
        <v>0</v>
      </c>
      <c r="Y45" s="264">
        <f>SUMIFS(
  Données_Financières[Crédit],
  Données_Financières[Date], "&gt;="&amp;DATE(Y$4,Y$5,1),
  Données_Financières[Date], "&lt;"&amp;EDATE(DATE(Y$4,Y$5,1),1),
  Données_Financières[N° de compte], $B45)
-SUMIFS(
  Données_Financières[Débit],
  Données_Financières[Date], "&gt;="&amp;DATE(Y$4,Y$5,1),
  Données_Financières[Date], "&lt;"&amp;EDATE(DATE(Y$4,Y$5,1),1),
  Données_Financières[N° de compte], $B45)</f>
        <v>0</v>
      </c>
      <c r="Z45" s="264">
        <f>SUMIFS(
  Données_Financières[Crédit],
  Données_Financières[Date], "&gt;="&amp;DATE(Z$4,Z$5,1),
  Données_Financières[Date], "&lt;"&amp;EDATE(DATE(Z$4,Z$5,1),1),
  Données_Financières[N° de compte], $B45)
-SUMIFS(
  Données_Financières[Débit],
  Données_Financières[Date], "&gt;="&amp;DATE(Z$4,Z$5,1),
  Données_Financières[Date], "&lt;"&amp;EDATE(DATE(Z$4,Z$5,1),1),
  Données_Financières[N° de compte], $B45)</f>
        <v>0</v>
      </c>
      <c r="AA45" s="264">
        <f>SUMIFS(
  Données_Financières[Crédit],
  Données_Financières[Date], "&gt;="&amp;DATE(AA$4,AA$5,1),
  Données_Financières[Date], "&lt;"&amp;EDATE(DATE(AA$4,AA$5,1),1),
  Données_Financières[N° de compte], $B45)
-SUMIFS(
  Données_Financières[Débit],
  Données_Financières[Date], "&gt;="&amp;DATE(AA$4,AA$5,1),
  Données_Financières[Date], "&lt;"&amp;EDATE(DATE(AA$4,AA$5,1),1),
  Données_Financières[N° de compte], $B45)</f>
        <v>0</v>
      </c>
      <c r="AB45" s="264">
        <f>SUMIFS(
  Données_Financières[Crédit],
  Données_Financières[Date], "&gt;="&amp;DATE(AB$4,AB$5,1),
  Données_Financières[Date], "&lt;"&amp;EDATE(DATE(AB$4,AB$5,1),1),
  Données_Financières[N° de compte], $B45)
-SUMIFS(
  Données_Financières[Débit],
  Données_Financières[Date], "&gt;="&amp;DATE(AB$4,AB$5,1),
  Données_Financières[Date], "&lt;"&amp;EDATE(DATE(AB$4,AB$5,1),1),
  Données_Financières[N° de compte], $B45)</f>
        <v>0</v>
      </c>
      <c r="AC45" s="264">
        <f>SUMIFS(
  Données_Financières[Crédit],
  Données_Financières[Date], "&gt;="&amp;DATE(AC$4,AC$5,1),
  Données_Financières[Date], "&lt;"&amp;EDATE(DATE(AC$4,AC$5,1),1),
  Données_Financières[N° de compte], $B45)
-SUMIFS(
  Données_Financières[Débit],
  Données_Financières[Date], "&gt;="&amp;DATE(AC$4,AC$5,1),
  Données_Financières[Date], "&lt;"&amp;EDATE(DATE(AC$4,AC$5,1),1),
  Données_Financières[N° de compte], $B45)</f>
        <v>0</v>
      </c>
      <c r="AD45" s="264">
        <f>SUMIFS(
  Données_Financières[Crédit],
  Données_Financières[Date], "&gt;="&amp;DATE(AD$4,AD$5,1),
  Données_Financières[Date], "&lt;"&amp;EDATE(DATE(AD$4,AD$5,1),1),
  Données_Financières[N° de compte], $B45)
-SUMIFS(
  Données_Financières[Débit],
  Données_Financières[Date], "&gt;="&amp;DATE(AD$4,AD$5,1),
  Données_Financières[Date], "&lt;"&amp;EDATE(DATE(AD$4,AD$5,1),1),
  Données_Financières[N° de compte], $B45)</f>
        <v>0</v>
      </c>
      <c r="AE45" s="264">
        <f>SUMIFS(
  Données_Financières[Crédit],
  Données_Financières[Date], "&gt;="&amp;DATE(AE$4,AE$5,1),
  Données_Financières[Date], "&lt;"&amp;EDATE(DATE(AE$4,AE$5,1),1),
  Données_Financières[N° de compte], $B45)
-SUMIFS(
  Données_Financières[Débit],
  Données_Financières[Date], "&gt;="&amp;DATE(AE$4,AE$5,1),
  Données_Financières[Date], "&lt;"&amp;EDATE(DATE(AE$4,AE$5,1),1),
  Données_Financières[N° de compte], $B45)</f>
        <v>0</v>
      </c>
      <c r="AF45" s="264">
        <f>SUMIFS(
  Données_Financières[Crédit],
  Données_Financières[Date], "&gt;="&amp;DATE(AF$4,AF$5,1),
  Données_Financières[Date], "&lt;"&amp;EDATE(DATE(AF$4,AF$5,1),1),
  Données_Financières[N° de compte], $B45)
-SUMIFS(
  Données_Financières[Débit],
  Données_Financières[Date], "&gt;="&amp;DATE(AF$4,AF$5,1),
  Données_Financières[Date], "&lt;"&amp;EDATE(DATE(AF$4,AF$5,1),1),
  Données_Financières[N° de compte], $B45)</f>
        <v>0</v>
      </c>
      <c r="AG45" s="264">
        <f>SUMIFS(
  Données_Financières[Crédit],
  Données_Financières[Date], "&gt;="&amp;DATE(AG$4,AG$5,1),
  Données_Financières[Date], "&lt;"&amp;EDATE(DATE(AG$4,AG$5,1),1),
  Données_Financières[N° de compte], $B45)
-SUMIFS(
  Données_Financières[Débit],
  Données_Financières[Date], "&gt;="&amp;DATE(AG$4,AG$5,1),
  Données_Financières[Date], "&lt;"&amp;EDATE(DATE(AG$4,AG$5,1),1),
  Données_Financières[N° de compte], $B45)</f>
        <v>0</v>
      </c>
      <c r="AH45" s="264">
        <f>SUMIFS(
  Données_Financières[Crédit],
  Données_Financières[Date], "&gt;="&amp;DATE(AH$4,AH$5,1),
  Données_Financières[Date], "&lt;"&amp;EDATE(DATE(AH$4,AH$5,1),1),
  Données_Financières[N° de compte], $B45)
-SUMIFS(
  Données_Financières[Débit],
  Données_Financières[Date], "&gt;="&amp;DATE(AH$4,AH$5,1),
  Données_Financières[Date], "&lt;"&amp;EDATE(DATE(AH$4,AH$5,1),1),
  Données_Financières[N° de compte], $B45)</f>
        <v>0</v>
      </c>
      <c r="AI45" s="264">
        <f>SUMIFS(
  Données_Financières[Crédit],
  Données_Financières[Date], "&gt;="&amp;DATE(AI$4,AI$5,1),
  Données_Financières[Date], "&lt;"&amp;EDATE(DATE(AI$4,AI$5,1),1),
  Données_Financières[N° de compte], $B45)
-SUMIFS(
  Données_Financières[Débit],
  Données_Financières[Date], "&gt;="&amp;DATE(AI$4,AI$5,1),
  Données_Financières[Date], "&lt;"&amp;EDATE(DATE(AI$4,AI$5,1),1),
  Données_Financières[N° de compte], $B45)</f>
        <v>0</v>
      </c>
    </row>
    <row r="46" spans="1:35" outlineLevel="1" x14ac:dyDescent="0.45">
      <c r="A46" s="242"/>
      <c r="B46" s="2" t="str">
        <f>IF(ISBLANK('1. Plan comptable'!D8),"",'1. Plan comptable'!D8)</f>
        <v/>
      </c>
      <c r="C46" s="2" t="str">
        <f>IF(ISBLANK('1. Plan comptable'!E8),"",'1. Plan comptable'!E8)</f>
        <v/>
      </c>
      <c r="D46" s="21">
        <f>SUM(L46:W46)</f>
        <v>0</v>
      </c>
      <c r="E46" s="22"/>
      <c r="F46" s="23">
        <f>SUMIFS('2. Prévisionnel'!I46:AF46,'2. Prévisionnel'!I$5:AF$5,'4. Suivi de trésorerie'!G$6,'2. Prévisionnel'!I$6:AF$6,"&lt;="&amp;'4. Suivi de trésorerie'!F$6)</f>
        <v>0</v>
      </c>
      <c r="G46" s="24" t="str">
        <f t="shared" si="16"/>
        <v/>
      </c>
      <c r="H46" s="25"/>
      <c r="I46" s="21">
        <f>SUM(X46:AI46)</f>
        <v>0</v>
      </c>
      <c r="J46" s="22"/>
      <c r="L46" s="264">
        <f>SUMIFS(
  Données_Financières[Crédit],
  Données_Financières[Date], "&gt;="&amp;DATE(L$4,L$5,1),
  Données_Financières[Date], "&lt;"&amp;EDATE(DATE(L$4,L$5,1),1),
  Données_Financières[N° de compte], $B46)
-SUMIFS(
  Données_Financières[Débit],
  Données_Financières[Date], "&gt;="&amp;DATE(L$4,L$5,1),
  Données_Financières[Date], "&lt;"&amp;EDATE(DATE(L$4,L$5,1),1),
  Données_Financières[N° de compte], $B46)</f>
        <v>0</v>
      </c>
      <c r="M46" s="264">
        <f>SUMIFS(
  Données_Financières[Crédit],
  Données_Financières[Date], "&gt;="&amp;DATE(M$4,M$5,1),
  Données_Financières[Date], "&lt;"&amp;EDATE(DATE(M$4,M$5,1),1),
  Données_Financières[N° de compte], $B46)
-SUMIFS(
  Données_Financières[Débit],
  Données_Financières[Date], "&gt;="&amp;DATE(M$4,M$5,1),
  Données_Financières[Date], "&lt;"&amp;EDATE(DATE(M$4,M$5,1),1),
  Données_Financières[N° de compte], $B46)</f>
        <v>0</v>
      </c>
      <c r="N46" s="264">
        <f>SUMIFS(
  Données_Financières[Crédit],
  Données_Financières[Date], "&gt;="&amp;DATE(N$4,N$5,1),
  Données_Financières[Date], "&lt;"&amp;EDATE(DATE(N$4,N$5,1),1),
  Données_Financières[N° de compte], $B46)
-SUMIFS(
  Données_Financières[Débit],
  Données_Financières[Date], "&gt;="&amp;DATE(N$4,N$5,1),
  Données_Financières[Date], "&lt;"&amp;EDATE(DATE(N$4,N$5,1),1),
  Données_Financières[N° de compte], $B46)</f>
        <v>0</v>
      </c>
      <c r="O46" s="264">
        <f>SUMIFS(
  Données_Financières[Crédit],
  Données_Financières[Date], "&gt;="&amp;DATE(O$4,O$5,1),
  Données_Financières[Date], "&lt;"&amp;EDATE(DATE(O$4,O$5,1),1),
  Données_Financières[N° de compte], $B46)
-SUMIFS(
  Données_Financières[Débit],
  Données_Financières[Date], "&gt;="&amp;DATE(O$4,O$5,1),
  Données_Financières[Date], "&lt;"&amp;EDATE(DATE(O$4,O$5,1),1),
  Données_Financières[N° de compte], $B46)</f>
        <v>0</v>
      </c>
      <c r="P46" s="264">
        <f>SUMIFS(
  Données_Financières[Crédit],
  Données_Financières[Date], "&gt;="&amp;DATE(P$4,P$5,1),
  Données_Financières[Date], "&lt;"&amp;EDATE(DATE(P$4,P$5,1),1),
  Données_Financières[N° de compte], $B46)
-SUMIFS(
  Données_Financières[Débit],
  Données_Financières[Date], "&gt;="&amp;DATE(P$4,P$5,1),
  Données_Financières[Date], "&lt;"&amp;EDATE(DATE(P$4,P$5,1),1),
  Données_Financières[N° de compte], $B46)</f>
        <v>0</v>
      </c>
      <c r="Q46" s="264">
        <f>SUMIFS(
  Données_Financières[Crédit],
  Données_Financières[Date], "&gt;="&amp;DATE(Q$4,Q$5,1),
  Données_Financières[Date], "&lt;"&amp;EDATE(DATE(Q$4,Q$5,1),1),
  Données_Financières[N° de compte], $B46)
-SUMIFS(
  Données_Financières[Débit],
  Données_Financières[Date], "&gt;="&amp;DATE(Q$4,Q$5,1),
  Données_Financières[Date], "&lt;"&amp;EDATE(DATE(Q$4,Q$5,1),1),
  Données_Financières[N° de compte], $B46)</f>
        <v>0</v>
      </c>
      <c r="R46" s="264">
        <f>SUMIFS(
  Données_Financières[Crédit],
  Données_Financières[Date], "&gt;="&amp;DATE(R$4,R$5,1),
  Données_Financières[Date], "&lt;"&amp;EDATE(DATE(R$4,R$5,1),1),
  Données_Financières[N° de compte], $B46)
-SUMIFS(
  Données_Financières[Débit],
  Données_Financières[Date], "&gt;="&amp;DATE(R$4,R$5,1),
  Données_Financières[Date], "&lt;"&amp;EDATE(DATE(R$4,R$5,1),1),
  Données_Financières[N° de compte], $B46)</f>
        <v>0</v>
      </c>
      <c r="S46" s="264">
        <f>SUMIFS(
  Données_Financières[Crédit],
  Données_Financières[Date], "&gt;="&amp;DATE(S$4,S$5,1),
  Données_Financières[Date], "&lt;"&amp;EDATE(DATE(S$4,S$5,1),1),
  Données_Financières[N° de compte], $B46)
-SUMIFS(
  Données_Financières[Débit],
  Données_Financières[Date], "&gt;="&amp;DATE(S$4,S$5,1),
  Données_Financières[Date], "&lt;"&amp;EDATE(DATE(S$4,S$5,1),1),
  Données_Financières[N° de compte], $B46)</f>
        <v>0</v>
      </c>
      <c r="T46" s="264">
        <f>SUMIFS(
  Données_Financières[Crédit],
  Données_Financières[Date], "&gt;="&amp;DATE(T$4,T$5,1),
  Données_Financières[Date], "&lt;"&amp;EDATE(DATE(T$4,T$5,1),1),
  Données_Financières[N° de compte], $B46)
-SUMIFS(
  Données_Financières[Débit],
  Données_Financières[Date], "&gt;="&amp;DATE(T$4,T$5,1),
  Données_Financières[Date], "&lt;"&amp;EDATE(DATE(T$4,T$5,1),1),
  Données_Financières[N° de compte], $B46)</f>
        <v>0</v>
      </c>
      <c r="U46" s="264">
        <f>SUMIFS(
  Données_Financières[Crédit],
  Données_Financières[Date], "&gt;="&amp;DATE(U$4,U$5,1),
  Données_Financières[Date], "&lt;"&amp;EDATE(DATE(U$4,U$5,1),1),
  Données_Financières[N° de compte], $B46)
-SUMIFS(
  Données_Financières[Débit],
  Données_Financières[Date], "&gt;="&amp;DATE(U$4,U$5,1),
  Données_Financières[Date], "&lt;"&amp;EDATE(DATE(U$4,U$5,1),1),
  Données_Financières[N° de compte], $B46)</f>
        <v>0</v>
      </c>
      <c r="V46" s="264">
        <f>SUMIFS(
  Données_Financières[Crédit],
  Données_Financières[Date], "&gt;="&amp;DATE(V$4,V$5,1),
  Données_Financières[Date], "&lt;"&amp;EDATE(DATE(V$4,V$5,1),1),
  Données_Financières[N° de compte], $B46)
-SUMIFS(
  Données_Financières[Débit],
  Données_Financières[Date], "&gt;="&amp;DATE(V$4,V$5,1),
  Données_Financières[Date], "&lt;"&amp;EDATE(DATE(V$4,V$5,1),1),
  Données_Financières[N° de compte], $B46)</f>
        <v>0</v>
      </c>
      <c r="W46" s="264">
        <f>SUMIFS(
  Données_Financières[Crédit],
  Données_Financières[Date], "&gt;="&amp;DATE(W$4,W$5,1),
  Données_Financières[Date], "&lt;"&amp;EDATE(DATE(W$4,W$5,1),1),
  Données_Financières[N° de compte], $B46)
-SUMIFS(
  Données_Financières[Débit],
  Données_Financières[Date], "&gt;="&amp;DATE(W$4,W$5,1),
  Données_Financières[Date], "&lt;"&amp;EDATE(DATE(W$4,W$5,1),1),
  Données_Financières[N° de compte], $B46)</f>
        <v>0</v>
      </c>
      <c r="X46" s="264">
        <f>SUMIFS(
  Données_Financières[Crédit],
  Données_Financières[Date], "&gt;="&amp;DATE(X$4,X$5,1),
  Données_Financières[Date], "&lt;"&amp;EDATE(DATE(X$4,X$5,1),1),
  Données_Financières[N° de compte], $B46)
-SUMIFS(
  Données_Financières[Débit],
  Données_Financières[Date], "&gt;="&amp;DATE(X$4,X$5,1),
  Données_Financières[Date], "&lt;"&amp;EDATE(DATE(X$4,X$5,1),1),
  Données_Financières[N° de compte], $B46)</f>
        <v>0</v>
      </c>
      <c r="Y46" s="264">
        <f>SUMIFS(
  Données_Financières[Crédit],
  Données_Financières[Date], "&gt;="&amp;DATE(Y$4,Y$5,1),
  Données_Financières[Date], "&lt;"&amp;EDATE(DATE(Y$4,Y$5,1),1),
  Données_Financières[N° de compte], $B46)
-SUMIFS(
  Données_Financières[Débit],
  Données_Financières[Date], "&gt;="&amp;DATE(Y$4,Y$5,1),
  Données_Financières[Date], "&lt;"&amp;EDATE(DATE(Y$4,Y$5,1),1),
  Données_Financières[N° de compte], $B46)</f>
        <v>0</v>
      </c>
      <c r="Z46" s="264">
        <f>SUMIFS(
  Données_Financières[Crédit],
  Données_Financières[Date], "&gt;="&amp;DATE(Z$4,Z$5,1),
  Données_Financières[Date], "&lt;"&amp;EDATE(DATE(Z$4,Z$5,1),1),
  Données_Financières[N° de compte], $B46)
-SUMIFS(
  Données_Financières[Débit],
  Données_Financières[Date], "&gt;="&amp;DATE(Z$4,Z$5,1),
  Données_Financières[Date], "&lt;"&amp;EDATE(DATE(Z$4,Z$5,1),1),
  Données_Financières[N° de compte], $B46)</f>
        <v>0</v>
      </c>
      <c r="AA46" s="264">
        <f>SUMIFS(
  Données_Financières[Crédit],
  Données_Financières[Date], "&gt;="&amp;DATE(AA$4,AA$5,1),
  Données_Financières[Date], "&lt;"&amp;EDATE(DATE(AA$4,AA$5,1),1),
  Données_Financières[N° de compte], $B46)
-SUMIFS(
  Données_Financières[Débit],
  Données_Financières[Date], "&gt;="&amp;DATE(AA$4,AA$5,1),
  Données_Financières[Date], "&lt;"&amp;EDATE(DATE(AA$4,AA$5,1),1),
  Données_Financières[N° de compte], $B46)</f>
        <v>0</v>
      </c>
      <c r="AB46" s="264">
        <f>SUMIFS(
  Données_Financières[Crédit],
  Données_Financières[Date], "&gt;="&amp;DATE(AB$4,AB$5,1),
  Données_Financières[Date], "&lt;"&amp;EDATE(DATE(AB$4,AB$5,1),1),
  Données_Financières[N° de compte], $B46)
-SUMIFS(
  Données_Financières[Débit],
  Données_Financières[Date], "&gt;="&amp;DATE(AB$4,AB$5,1),
  Données_Financières[Date], "&lt;"&amp;EDATE(DATE(AB$4,AB$5,1),1),
  Données_Financières[N° de compte], $B46)</f>
        <v>0</v>
      </c>
      <c r="AC46" s="264">
        <f>SUMIFS(
  Données_Financières[Crédit],
  Données_Financières[Date], "&gt;="&amp;DATE(AC$4,AC$5,1),
  Données_Financières[Date], "&lt;"&amp;EDATE(DATE(AC$4,AC$5,1),1),
  Données_Financières[N° de compte], $B46)
-SUMIFS(
  Données_Financières[Débit],
  Données_Financières[Date], "&gt;="&amp;DATE(AC$4,AC$5,1),
  Données_Financières[Date], "&lt;"&amp;EDATE(DATE(AC$4,AC$5,1),1),
  Données_Financières[N° de compte], $B46)</f>
        <v>0</v>
      </c>
      <c r="AD46" s="264">
        <f>SUMIFS(
  Données_Financières[Crédit],
  Données_Financières[Date], "&gt;="&amp;DATE(AD$4,AD$5,1),
  Données_Financières[Date], "&lt;"&amp;EDATE(DATE(AD$4,AD$5,1),1),
  Données_Financières[N° de compte], $B46)
-SUMIFS(
  Données_Financières[Débit],
  Données_Financières[Date], "&gt;="&amp;DATE(AD$4,AD$5,1),
  Données_Financières[Date], "&lt;"&amp;EDATE(DATE(AD$4,AD$5,1),1),
  Données_Financières[N° de compte], $B46)</f>
        <v>0</v>
      </c>
      <c r="AE46" s="264">
        <f>SUMIFS(
  Données_Financières[Crédit],
  Données_Financières[Date], "&gt;="&amp;DATE(AE$4,AE$5,1),
  Données_Financières[Date], "&lt;"&amp;EDATE(DATE(AE$4,AE$5,1),1),
  Données_Financières[N° de compte], $B46)
-SUMIFS(
  Données_Financières[Débit],
  Données_Financières[Date], "&gt;="&amp;DATE(AE$4,AE$5,1),
  Données_Financières[Date], "&lt;"&amp;EDATE(DATE(AE$4,AE$5,1),1),
  Données_Financières[N° de compte], $B46)</f>
        <v>0</v>
      </c>
      <c r="AF46" s="264">
        <f>SUMIFS(
  Données_Financières[Crédit],
  Données_Financières[Date], "&gt;="&amp;DATE(AF$4,AF$5,1),
  Données_Financières[Date], "&lt;"&amp;EDATE(DATE(AF$4,AF$5,1),1),
  Données_Financières[N° de compte], $B46)
-SUMIFS(
  Données_Financières[Débit],
  Données_Financières[Date], "&gt;="&amp;DATE(AF$4,AF$5,1),
  Données_Financières[Date], "&lt;"&amp;EDATE(DATE(AF$4,AF$5,1),1),
  Données_Financières[N° de compte], $B46)</f>
        <v>0</v>
      </c>
      <c r="AG46" s="264">
        <f>SUMIFS(
  Données_Financières[Crédit],
  Données_Financières[Date], "&gt;="&amp;DATE(AG$4,AG$5,1),
  Données_Financières[Date], "&lt;"&amp;EDATE(DATE(AG$4,AG$5,1),1),
  Données_Financières[N° de compte], $B46)
-SUMIFS(
  Données_Financières[Débit],
  Données_Financières[Date], "&gt;="&amp;DATE(AG$4,AG$5,1),
  Données_Financières[Date], "&lt;"&amp;EDATE(DATE(AG$4,AG$5,1),1),
  Données_Financières[N° de compte], $B46)</f>
        <v>0</v>
      </c>
      <c r="AH46" s="264">
        <f>SUMIFS(
  Données_Financières[Crédit],
  Données_Financières[Date], "&gt;="&amp;DATE(AH$4,AH$5,1),
  Données_Financières[Date], "&lt;"&amp;EDATE(DATE(AH$4,AH$5,1),1),
  Données_Financières[N° de compte], $B46)
-SUMIFS(
  Données_Financières[Débit],
  Données_Financières[Date], "&gt;="&amp;DATE(AH$4,AH$5,1),
  Données_Financières[Date], "&lt;"&amp;EDATE(DATE(AH$4,AH$5,1),1),
  Données_Financières[N° de compte], $B46)</f>
        <v>0</v>
      </c>
      <c r="AI46" s="264">
        <f>SUMIFS(
  Données_Financières[Crédit],
  Données_Financières[Date], "&gt;="&amp;DATE(AI$4,AI$5,1),
  Données_Financières[Date], "&lt;"&amp;EDATE(DATE(AI$4,AI$5,1),1),
  Données_Financières[N° de compte], $B46)
-SUMIFS(
  Données_Financières[Débit],
  Données_Financières[Date], "&gt;="&amp;DATE(AI$4,AI$5,1),
  Données_Financières[Date], "&lt;"&amp;EDATE(DATE(AI$4,AI$5,1),1),
  Données_Financières[N° de compte], $B46)</f>
        <v>0</v>
      </c>
    </row>
    <row r="47" spans="1:35" outlineLevel="1" x14ac:dyDescent="0.45">
      <c r="A47" s="242"/>
      <c r="B47" s="2" t="str">
        <f>IF(ISBLANK('1. Plan comptable'!D9),"",'1. Plan comptable'!D9)</f>
        <v/>
      </c>
      <c r="C47" s="2" t="str">
        <f>IF(ISBLANK('1. Plan comptable'!E9),"",'1. Plan comptable'!E9)</f>
        <v/>
      </c>
      <c r="D47" s="21">
        <f t="shared" si="15"/>
        <v>0</v>
      </c>
      <c r="E47" s="22"/>
      <c r="F47" s="23">
        <f>SUMIFS('2. Prévisionnel'!I47:AF47,'2. Prévisionnel'!I$5:AF$5,'4. Suivi de trésorerie'!G$6,'2. Prévisionnel'!I$6:AF$6,"&lt;="&amp;'4. Suivi de trésorerie'!F$6)</f>
        <v>0</v>
      </c>
      <c r="G47" s="24" t="str">
        <f t="shared" si="16"/>
        <v/>
      </c>
      <c r="H47" s="25"/>
      <c r="I47" s="21">
        <f t="shared" ref="I47" si="17">SUM(X47:AI47)</f>
        <v>0</v>
      </c>
      <c r="J47" s="22"/>
      <c r="L47" s="264">
        <f>SUMIFS(
  Données_Financières[Crédit],
  Données_Financières[Date], "&gt;="&amp;DATE(L$4,L$5,1),
  Données_Financières[Date], "&lt;"&amp;EDATE(DATE(L$4,L$5,1),1),
  Données_Financières[N° de compte], $B47)
-SUMIFS(
  Données_Financières[Débit],
  Données_Financières[Date], "&gt;="&amp;DATE(L$4,L$5,1),
  Données_Financières[Date], "&lt;"&amp;EDATE(DATE(L$4,L$5,1),1),
  Données_Financières[N° de compte], $B47)</f>
        <v>0</v>
      </c>
      <c r="M47" s="264">
        <f>SUMIFS(
  Données_Financières[Crédit],
  Données_Financières[Date], "&gt;="&amp;DATE(M$4,M$5,1),
  Données_Financières[Date], "&lt;"&amp;EDATE(DATE(M$4,M$5,1),1),
  Données_Financières[N° de compte], $B47)
-SUMIFS(
  Données_Financières[Débit],
  Données_Financières[Date], "&gt;="&amp;DATE(M$4,M$5,1),
  Données_Financières[Date], "&lt;"&amp;EDATE(DATE(M$4,M$5,1),1),
  Données_Financières[N° de compte], $B47)</f>
        <v>0</v>
      </c>
      <c r="N47" s="264">
        <f>SUMIFS(
  Données_Financières[Crédit],
  Données_Financières[Date], "&gt;="&amp;DATE(N$4,N$5,1),
  Données_Financières[Date], "&lt;"&amp;EDATE(DATE(N$4,N$5,1),1),
  Données_Financières[N° de compte], $B47)
-SUMIFS(
  Données_Financières[Débit],
  Données_Financières[Date], "&gt;="&amp;DATE(N$4,N$5,1),
  Données_Financières[Date], "&lt;"&amp;EDATE(DATE(N$4,N$5,1),1),
  Données_Financières[N° de compte], $B47)</f>
        <v>0</v>
      </c>
      <c r="O47" s="264">
        <f>SUMIFS(
  Données_Financières[Crédit],
  Données_Financières[Date], "&gt;="&amp;DATE(O$4,O$5,1),
  Données_Financières[Date], "&lt;"&amp;EDATE(DATE(O$4,O$5,1),1),
  Données_Financières[N° de compte], $B47)
-SUMIFS(
  Données_Financières[Débit],
  Données_Financières[Date], "&gt;="&amp;DATE(O$4,O$5,1),
  Données_Financières[Date], "&lt;"&amp;EDATE(DATE(O$4,O$5,1),1),
  Données_Financières[N° de compte], $B47)</f>
        <v>0</v>
      </c>
      <c r="P47" s="264">
        <f>SUMIFS(
  Données_Financières[Crédit],
  Données_Financières[Date], "&gt;="&amp;DATE(P$4,P$5,1),
  Données_Financières[Date], "&lt;"&amp;EDATE(DATE(P$4,P$5,1),1),
  Données_Financières[N° de compte], $B47)
-SUMIFS(
  Données_Financières[Débit],
  Données_Financières[Date], "&gt;="&amp;DATE(P$4,P$5,1),
  Données_Financières[Date], "&lt;"&amp;EDATE(DATE(P$4,P$5,1),1),
  Données_Financières[N° de compte], $B47)</f>
        <v>0</v>
      </c>
      <c r="Q47" s="264">
        <f>SUMIFS(
  Données_Financières[Crédit],
  Données_Financières[Date], "&gt;="&amp;DATE(Q$4,Q$5,1),
  Données_Financières[Date], "&lt;"&amp;EDATE(DATE(Q$4,Q$5,1),1),
  Données_Financières[N° de compte], $B47)
-SUMIFS(
  Données_Financières[Débit],
  Données_Financières[Date], "&gt;="&amp;DATE(Q$4,Q$5,1),
  Données_Financières[Date], "&lt;"&amp;EDATE(DATE(Q$4,Q$5,1),1),
  Données_Financières[N° de compte], $B47)</f>
        <v>0</v>
      </c>
      <c r="R47" s="264">
        <f>SUMIFS(
  Données_Financières[Crédit],
  Données_Financières[Date], "&gt;="&amp;DATE(R$4,R$5,1),
  Données_Financières[Date], "&lt;"&amp;EDATE(DATE(R$4,R$5,1),1),
  Données_Financières[N° de compte], $B47)
-SUMIFS(
  Données_Financières[Débit],
  Données_Financières[Date], "&gt;="&amp;DATE(R$4,R$5,1),
  Données_Financières[Date], "&lt;"&amp;EDATE(DATE(R$4,R$5,1),1),
  Données_Financières[N° de compte], $B47)</f>
        <v>0</v>
      </c>
      <c r="S47" s="264">
        <f>SUMIFS(
  Données_Financières[Crédit],
  Données_Financières[Date], "&gt;="&amp;DATE(S$4,S$5,1),
  Données_Financières[Date], "&lt;"&amp;EDATE(DATE(S$4,S$5,1),1),
  Données_Financières[N° de compte], $B47)
-SUMIFS(
  Données_Financières[Débit],
  Données_Financières[Date], "&gt;="&amp;DATE(S$4,S$5,1),
  Données_Financières[Date], "&lt;"&amp;EDATE(DATE(S$4,S$5,1),1),
  Données_Financières[N° de compte], $B47)</f>
        <v>0</v>
      </c>
      <c r="T47" s="264">
        <f>SUMIFS(
  Données_Financières[Crédit],
  Données_Financières[Date], "&gt;="&amp;DATE(T$4,T$5,1),
  Données_Financières[Date], "&lt;"&amp;EDATE(DATE(T$4,T$5,1),1),
  Données_Financières[N° de compte], $B47)
-SUMIFS(
  Données_Financières[Débit],
  Données_Financières[Date], "&gt;="&amp;DATE(T$4,T$5,1),
  Données_Financières[Date], "&lt;"&amp;EDATE(DATE(T$4,T$5,1),1),
  Données_Financières[N° de compte], $B47)</f>
        <v>0</v>
      </c>
      <c r="U47" s="264">
        <f>SUMIFS(
  Données_Financières[Crédit],
  Données_Financières[Date], "&gt;="&amp;DATE(U$4,U$5,1),
  Données_Financières[Date], "&lt;"&amp;EDATE(DATE(U$4,U$5,1),1),
  Données_Financières[N° de compte], $B47)
-SUMIFS(
  Données_Financières[Débit],
  Données_Financières[Date], "&gt;="&amp;DATE(U$4,U$5,1),
  Données_Financières[Date], "&lt;"&amp;EDATE(DATE(U$4,U$5,1),1),
  Données_Financières[N° de compte], $B47)</f>
        <v>0</v>
      </c>
      <c r="V47" s="264">
        <f>SUMIFS(
  Données_Financières[Crédit],
  Données_Financières[Date], "&gt;="&amp;DATE(V$4,V$5,1),
  Données_Financières[Date], "&lt;"&amp;EDATE(DATE(V$4,V$5,1),1),
  Données_Financières[N° de compte], $B47)
-SUMIFS(
  Données_Financières[Débit],
  Données_Financières[Date], "&gt;="&amp;DATE(V$4,V$5,1),
  Données_Financières[Date], "&lt;"&amp;EDATE(DATE(V$4,V$5,1),1),
  Données_Financières[N° de compte], $B47)</f>
        <v>0</v>
      </c>
      <c r="W47" s="264">
        <f>SUMIFS(
  Données_Financières[Crédit],
  Données_Financières[Date], "&gt;="&amp;DATE(W$4,W$5,1),
  Données_Financières[Date], "&lt;"&amp;EDATE(DATE(W$4,W$5,1),1),
  Données_Financières[N° de compte], $B47)
-SUMIFS(
  Données_Financières[Débit],
  Données_Financières[Date], "&gt;="&amp;DATE(W$4,W$5,1),
  Données_Financières[Date], "&lt;"&amp;EDATE(DATE(W$4,W$5,1),1),
  Données_Financières[N° de compte], $B47)</f>
        <v>0</v>
      </c>
      <c r="X47" s="264">
        <f>SUMIFS(
  Données_Financières[Crédit],
  Données_Financières[Date], "&gt;="&amp;DATE(X$4,X$5,1),
  Données_Financières[Date], "&lt;"&amp;EDATE(DATE(X$4,X$5,1),1),
  Données_Financières[N° de compte], $B47)
-SUMIFS(
  Données_Financières[Débit],
  Données_Financières[Date], "&gt;="&amp;DATE(X$4,X$5,1),
  Données_Financières[Date], "&lt;"&amp;EDATE(DATE(X$4,X$5,1),1),
  Données_Financières[N° de compte], $B47)</f>
        <v>0</v>
      </c>
      <c r="Y47" s="264">
        <f>SUMIFS(
  Données_Financières[Crédit],
  Données_Financières[Date], "&gt;="&amp;DATE(Y$4,Y$5,1),
  Données_Financières[Date], "&lt;"&amp;EDATE(DATE(Y$4,Y$5,1),1),
  Données_Financières[N° de compte], $B47)
-SUMIFS(
  Données_Financières[Débit],
  Données_Financières[Date], "&gt;="&amp;DATE(Y$4,Y$5,1),
  Données_Financières[Date], "&lt;"&amp;EDATE(DATE(Y$4,Y$5,1),1),
  Données_Financières[N° de compte], $B47)</f>
        <v>0</v>
      </c>
      <c r="Z47" s="264">
        <f>SUMIFS(
  Données_Financières[Crédit],
  Données_Financières[Date], "&gt;="&amp;DATE(Z$4,Z$5,1),
  Données_Financières[Date], "&lt;"&amp;EDATE(DATE(Z$4,Z$5,1),1),
  Données_Financières[N° de compte], $B47)
-SUMIFS(
  Données_Financières[Débit],
  Données_Financières[Date], "&gt;="&amp;DATE(Z$4,Z$5,1),
  Données_Financières[Date], "&lt;"&amp;EDATE(DATE(Z$4,Z$5,1),1),
  Données_Financières[N° de compte], $B47)</f>
        <v>0</v>
      </c>
      <c r="AA47" s="264">
        <f>SUMIFS(
  Données_Financières[Crédit],
  Données_Financières[Date], "&gt;="&amp;DATE(AA$4,AA$5,1),
  Données_Financières[Date], "&lt;"&amp;EDATE(DATE(AA$4,AA$5,1),1),
  Données_Financières[N° de compte], $B47)
-SUMIFS(
  Données_Financières[Débit],
  Données_Financières[Date], "&gt;="&amp;DATE(AA$4,AA$5,1),
  Données_Financières[Date], "&lt;"&amp;EDATE(DATE(AA$4,AA$5,1),1),
  Données_Financières[N° de compte], $B47)</f>
        <v>0</v>
      </c>
      <c r="AB47" s="264">
        <f>SUMIFS(
  Données_Financières[Crédit],
  Données_Financières[Date], "&gt;="&amp;DATE(AB$4,AB$5,1),
  Données_Financières[Date], "&lt;"&amp;EDATE(DATE(AB$4,AB$5,1),1),
  Données_Financières[N° de compte], $B47)
-SUMIFS(
  Données_Financières[Débit],
  Données_Financières[Date], "&gt;="&amp;DATE(AB$4,AB$5,1),
  Données_Financières[Date], "&lt;"&amp;EDATE(DATE(AB$4,AB$5,1),1),
  Données_Financières[N° de compte], $B47)</f>
        <v>0</v>
      </c>
      <c r="AC47" s="264">
        <f>SUMIFS(
  Données_Financières[Crédit],
  Données_Financières[Date], "&gt;="&amp;DATE(AC$4,AC$5,1),
  Données_Financières[Date], "&lt;"&amp;EDATE(DATE(AC$4,AC$5,1),1),
  Données_Financières[N° de compte], $B47)
-SUMIFS(
  Données_Financières[Débit],
  Données_Financières[Date], "&gt;="&amp;DATE(AC$4,AC$5,1),
  Données_Financières[Date], "&lt;"&amp;EDATE(DATE(AC$4,AC$5,1),1),
  Données_Financières[N° de compte], $B47)</f>
        <v>0</v>
      </c>
      <c r="AD47" s="264">
        <f>SUMIFS(
  Données_Financières[Crédit],
  Données_Financières[Date], "&gt;="&amp;DATE(AD$4,AD$5,1),
  Données_Financières[Date], "&lt;"&amp;EDATE(DATE(AD$4,AD$5,1),1),
  Données_Financières[N° de compte], $B47)
-SUMIFS(
  Données_Financières[Débit],
  Données_Financières[Date], "&gt;="&amp;DATE(AD$4,AD$5,1),
  Données_Financières[Date], "&lt;"&amp;EDATE(DATE(AD$4,AD$5,1),1),
  Données_Financières[N° de compte], $B47)</f>
        <v>0</v>
      </c>
      <c r="AE47" s="264">
        <f>SUMIFS(
  Données_Financières[Crédit],
  Données_Financières[Date], "&gt;="&amp;DATE(AE$4,AE$5,1),
  Données_Financières[Date], "&lt;"&amp;EDATE(DATE(AE$4,AE$5,1),1),
  Données_Financières[N° de compte], $B47)
-SUMIFS(
  Données_Financières[Débit],
  Données_Financières[Date], "&gt;="&amp;DATE(AE$4,AE$5,1),
  Données_Financières[Date], "&lt;"&amp;EDATE(DATE(AE$4,AE$5,1),1),
  Données_Financières[N° de compte], $B47)</f>
        <v>0</v>
      </c>
      <c r="AF47" s="264">
        <f>SUMIFS(
  Données_Financières[Crédit],
  Données_Financières[Date], "&gt;="&amp;DATE(AF$4,AF$5,1),
  Données_Financières[Date], "&lt;"&amp;EDATE(DATE(AF$4,AF$5,1),1),
  Données_Financières[N° de compte], $B47)
-SUMIFS(
  Données_Financières[Débit],
  Données_Financières[Date], "&gt;="&amp;DATE(AF$4,AF$5,1),
  Données_Financières[Date], "&lt;"&amp;EDATE(DATE(AF$4,AF$5,1),1),
  Données_Financières[N° de compte], $B47)</f>
        <v>0</v>
      </c>
      <c r="AG47" s="264">
        <f>SUMIFS(
  Données_Financières[Crédit],
  Données_Financières[Date], "&gt;="&amp;DATE(AG$4,AG$5,1),
  Données_Financières[Date], "&lt;"&amp;EDATE(DATE(AG$4,AG$5,1),1),
  Données_Financières[N° de compte], $B47)
-SUMIFS(
  Données_Financières[Débit],
  Données_Financières[Date], "&gt;="&amp;DATE(AG$4,AG$5,1),
  Données_Financières[Date], "&lt;"&amp;EDATE(DATE(AG$4,AG$5,1),1),
  Données_Financières[N° de compte], $B47)</f>
        <v>0</v>
      </c>
      <c r="AH47" s="264">
        <f>SUMIFS(
  Données_Financières[Crédit],
  Données_Financières[Date], "&gt;="&amp;DATE(AH$4,AH$5,1),
  Données_Financières[Date], "&lt;"&amp;EDATE(DATE(AH$4,AH$5,1),1),
  Données_Financières[N° de compte], $B47)
-SUMIFS(
  Données_Financières[Débit],
  Données_Financières[Date], "&gt;="&amp;DATE(AH$4,AH$5,1),
  Données_Financières[Date], "&lt;"&amp;EDATE(DATE(AH$4,AH$5,1),1),
  Données_Financières[N° de compte], $B47)</f>
        <v>0</v>
      </c>
      <c r="AI47" s="264">
        <f>SUMIFS(
  Données_Financières[Crédit],
  Données_Financières[Date], "&gt;="&amp;DATE(AI$4,AI$5,1),
  Données_Financières[Date], "&lt;"&amp;EDATE(DATE(AI$4,AI$5,1),1),
  Données_Financières[N° de compte], $B47)
-SUMIFS(
  Données_Financières[Débit],
  Données_Financières[Date], "&gt;="&amp;DATE(AI$4,AI$5,1),
  Données_Financières[Date], "&lt;"&amp;EDATE(DATE(AI$4,AI$5,1),1),
  Données_Financières[N° de compte], $B47)</f>
        <v>0</v>
      </c>
    </row>
    <row r="48" spans="1:35" s="59" customFormat="1" ht="17.25" x14ac:dyDescent="0.45">
      <c r="A48" s="93"/>
      <c r="B48" s="53" t="str">
        <f>"SOUS-TOTAL CHARGES "&amp;A45</f>
        <v>SOUS-TOTAL CHARGES Locaux</v>
      </c>
      <c r="C48" s="53"/>
      <c r="D48" s="54">
        <f>SUM(L48:W48)</f>
        <v>0</v>
      </c>
      <c r="E48" s="55"/>
      <c r="F48" s="54">
        <f>SUM(F45:F47)</f>
        <v>0</v>
      </c>
      <c r="G48" s="56" t="str">
        <f>IF(F48&lt;&gt;0,D48/F48,"")</f>
        <v/>
      </c>
      <c r="H48" s="57"/>
      <c r="I48" s="54">
        <f>SUM(X48:AI48)</f>
        <v>0</v>
      </c>
      <c r="J48" s="55"/>
      <c r="K48" s="58"/>
      <c r="L48" s="268">
        <f>SUM(L45:L47)</f>
        <v>0</v>
      </c>
      <c r="M48" s="268">
        <f t="shared" ref="M48:W48" si="18">SUM(M45:M47)</f>
        <v>0</v>
      </c>
      <c r="N48" s="268">
        <f t="shared" si="18"/>
        <v>0</v>
      </c>
      <c r="O48" s="268">
        <f t="shared" si="18"/>
        <v>0</v>
      </c>
      <c r="P48" s="268">
        <f t="shared" si="18"/>
        <v>0</v>
      </c>
      <c r="Q48" s="268">
        <f t="shared" si="18"/>
        <v>0</v>
      </c>
      <c r="R48" s="268">
        <f t="shared" si="18"/>
        <v>0</v>
      </c>
      <c r="S48" s="268">
        <f t="shared" si="18"/>
        <v>0</v>
      </c>
      <c r="T48" s="268">
        <f t="shared" si="18"/>
        <v>0</v>
      </c>
      <c r="U48" s="268">
        <f t="shared" si="18"/>
        <v>0</v>
      </c>
      <c r="V48" s="268">
        <f t="shared" si="18"/>
        <v>0</v>
      </c>
      <c r="W48" s="268">
        <f t="shared" si="18"/>
        <v>0</v>
      </c>
      <c r="X48" s="268">
        <f>SUM(X45:X47)</f>
        <v>0</v>
      </c>
      <c r="Y48" s="268">
        <f t="shared" ref="Y48:AI48" si="19">SUM(Y45:Y47)</f>
        <v>0</v>
      </c>
      <c r="Z48" s="268">
        <f t="shared" si="19"/>
        <v>0</v>
      </c>
      <c r="AA48" s="268">
        <f t="shared" si="19"/>
        <v>0</v>
      </c>
      <c r="AB48" s="268">
        <f t="shared" si="19"/>
        <v>0</v>
      </c>
      <c r="AC48" s="268">
        <f t="shared" si="19"/>
        <v>0</v>
      </c>
      <c r="AD48" s="268">
        <f t="shared" si="19"/>
        <v>0</v>
      </c>
      <c r="AE48" s="268">
        <f t="shared" si="19"/>
        <v>0</v>
      </c>
      <c r="AF48" s="268">
        <f t="shared" si="19"/>
        <v>0</v>
      </c>
      <c r="AG48" s="268">
        <f t="shared" si="19"/>
        <v>0</v>
      </c>
      <c r="AH48" s="268">
        <f t="shared" si="19"/>
        <v>0</v>
      </c>
      <c r="AI48" s="268">
        <f t="shared" si="19"/>
        <v>0</v>
      </c>
    </row>
    <row r="49" spans="1:35" ht="14.25" customHeight="1" outlineLevel="1" x14ac:dyDescent="0.45">
      <c r="A49" s="242" t="s">
        <v>30</v>
      </c>
      <c r="B49" s="2">
        <f>IF(ISBLANK('1. Plan comptable'!D11),"",'1. Plan comptable'!D11)</f>
        <v>6200</v>
      </c>
      <c r="C49" s="2" t="str">
        <f>IF(ISBLANK('1. Plan comptable'!E11),"",'1. Plan comptable'!E11)</f>
        <v>Charges de véhicules et transport</v>
      </c>
      <c r="D49" s="21">
        <f t="shared" ref="D49:D59" si="20">SUM(L49:W49)</f>
        <v>0</v>
      </c>
      <c r="E49" s="22"/>
      <c r="F49" s="23">
        <f>SUMIFS('2. Prévisionnel'!I49:AF49,'2. Prévisionnel'!I$5:AF$5,'4. Suivi de trésorerie'!G$6,'2. Prévisionnel'!I$6:AF$6,"&lt;="&amp;'4. Suivi de trésorerie'!F$6)</f>
        <v>0</v>
      </c>
      <c r="G49" s="24" t="str">
        <f t="shared" ref="G49:G59" si="21">IF(F49&lt;&gt;0,D49/F49,"")</f>
        <v/>
      </c>
      <c r="H49" s="25"/>
      <c r="I49" s="21">
        <f t="shared" ref="I49:I59" si="22">SUM(X49:AI49)</f>
        <v>0</v>
      </c>
      <c r="J49" s="22"/>
      <c r="L49" s="264">
        <f>SUMIFS(
  Données_Financières[Crédit],
  Données_Financières[Date], "&gt;="&amp;DATE(L$4,L$5,1),
  Données_Financières[Date], "&lt;"&amp;EDATE(DATE(L$4,L$5,1),1),
  Données_Financières[N° de compte], $B49)
-SUMIFS(
  Données_Financières[Débit],
  Données_Financières[Date], "&gt;="&amp;DATE(L$4,L$5,1),
  Données_Financières[Date], "&lt;"&amp;EDATE(DATE(L$4,L$5,1),1),
  Données_Financières[N° de compte], $B49)</f>
        <v>0</v>
      </c>
      <c r="M49" s="264">
        <f>SUMIFS(
  Données_Financières[Crédit],
  Données_Financières[Date], "&gt;="&amp;DATE(M$4,M$5,1),
  Données_Financières[Date], "&lt;"&amp;EDATE(DATE(M$4,M$5,1),1),
  Données_Financières[N° de compte], $B49)
-SUMIFS(
  Données_Financières[Débit],
  Données_Financières[Date], "&gt;="&amp;DATE(M$4,M$5,1),
  Données_Financières[Date], "&lt;"&amp;EDATE(DATE(M$4,M$5,1),1),
  Données_Financières[N° de compte], $B49)</f>
        <v>0</v>
      </c>
      <c r="N49" s="264">
        <f>SUMIFS(
  Données_Financières[Crédit],
  Données_Financières[Date], "&gt;="&amp;DATE(N$4,N$5,1),
  Données_Financières[Date], "&lt;"&amp;EDATE(DATE(N$4,N$5,1),1),
  Données_Financières[N° de compte], $B49)
-SUMIFS(
  Données_Financières[Débit],
  Données_Financières[Date], "&gt;="&amp;DATE(N$4,N$5,1),
  Données_Financières[Date], "&lt;"&amp;EDATE(DATE(N$4,N$5,1),1),
  Données_Financières[N° de compte], $B49)</f>
        <v>0</v>
      </c>
      <c r="O49" s="264">
        <f>SUMIFS(
  Données_Financières[Crédit],
  Données_Financières[Date], "&gt;="&amp;DATE(O$4,O$5,1),
  Données_Financières[Date], "&lt;"&amp;EDATE(DATE(O$4,O$5,1),1),
  Données_Financières[N° de compte], $B49)
-SUMIFS(
  Données_Financières[Débit],
  Données_Financières[Date], "&gt;="&amp;DATE(O$4,O$5,1),
  Données_Financières[Date], "&lt;"&amp;EDATE(DATE(O$4,O$5,1),1),
  Données_Financières[N° de compte], $B49)</f>
        <v>0</v>
      </c>
      <c r="P49" s="264">
        <f>SUMIFS(
  Données_Financières[Crédit],
  Données_Financières[Date], "&gt;="&amp;DATE(P$4,P$5,1),
  Données_Financières[Date], "&lt;"&amp;EDATE(DATE(P$4,P$5,1),1),
  Données_Financières[N° de compte], $B49)
-SUMIFS(
  Données_Financières[Débit],
  Données_Financières[Date], "&gt;="&amp;DATE(P$4,P$5,1),
  Données_Financières[Date], "&lt;"&amp;EDATE(DATE(P$4,P$5,1),1),
  Données_Financières[N° de compte], $B49)</f>
        <v>0</v>
      </c>
      <c r="Q49" s="264">
        <f>SUMIFS(
  Données_Financières[Crédit],
  Données_Financières[Date], "&gt;="&amp;DATE(Q$4,Q$5,1),
  Données_Financières[Date], "&lt;"&amp;EDATE(DATE(Q$4,Q$5,1),1),
  Données_Financières[N° de compte], $B49)
-SUMIFS(
  Données_Financières[Débit],
  Données_Financières[Date], "&gt;="&amp;DATE(Q$4,Q$5,1),
  Données_Financières[Date], "&lt;"&amp;EDATE(DATE(Q$4,Q$5,1),1),
  Données_Financières[N° de compte], $B49)</f>
        <v>0</v>
      </c>
      <c r="R49" s="264">
        <f>SUMIFS(
  Données_Financières[Crédit],
  Données_Financières[Date], "&gt;="&amp;DATE(R$4,R$5,1),
  Données_Financières[Date], "&lt;"&amp;EDATE(DATE(R$4,R$5,1),1),
  Données_Financières[N° de compte], $B49)
-SUMIFS(
  Données_Financières[Débit],
  Données_Financières[Date], "&gt;="&amp;DATE(R$4,R$5,1),
  Données_Financières[Date], "&lt;"&amp;EDATE(DATE(R$4,R$5,1),1),
  Données_Financières[N° de compte], $B49)</f>
        <v>0</v>
      </c>
      <c r="S49" s="264">
        <f>SUMIFS(
  Données_Financières[Crédit],
  Données_Financières[Date], "&gt;="&amp;DATE(S$4,S$5,1),
  Données_Financières[Date], "&lt;"&amp;EDATE(DATE(S$4,S$5,1),1),
  Données_Financières[N° de compte], $B49)
-SUMIFS(
  Données_Financières[Débit],
  Données_Financières[Date], "&gt;="&amp;DATE(S$4,S$5,1),
  Données_Financières[Date], "&lt;"&amp;EDATE(DATE(S$4,S$5,1),1),
  Données_Financières[N° de compte], $B49)</f>
        <v>0</v>
      </c>
      <c r="T49" s="264">
        <f>SUMIFS(
  Données_Financières[Crédit],
  Données_Financières[Date], "&gt;="&amp;DATE(T$4,T$5,1),
  Données_Financières[Date], "&lt;"&amp;EDATE(DATE(T$4,T$5,1),1),
  Données_Financières[N° de compte], $B49)
-SUMIFS(
  Données_Financières[Débit],
  Données_Financières[Date], "&gt;="&amp;DATE(T$4,T$5,1),
  Données_Financières[Date], "&lt;"&amp;EDATE(DATE(T$4,T$5,1),1),
  Données_Financières[N° de compte], $B49)</f>
        <v>0</v>
      </c>
      <c r="U49" s="264">
        <f>SUMIFS(
  Données_Financières[Crédit],
  Données_Financières[Date], "&gt;="&amp;DATE(U$4,U$5,1),
  Données_Financières[Date], "&lt;"&amp;EDATE(DATE(U$4,U$5,1),1),
  Données_Financières[N° de compte], $B49)
-SUMIFS(
  Données_Financières[Débit],
  Données_Financières[Date], "&gt;="&amp;DATE(U$4,U$5,1),
  Données_Financières[Date], "&lt;"&amp;EDATE(DATE(U$4,U$5,1),1),
  Données_Financières[N° de compte], $B49)</f>
        <v>0</v>
      </c>
      <c r="V49" s="264">
        <f>SUMIFS(
  Données_Financières[Crédit],
  Données_Financières[Date], "&gt;="&amp;DATE(V$4,V$5,1),
  Données_Financières[Date], "&lt;"&amp;EDATE(DATE(V$4,V$5,1),1),
  Données_Financières[N° de compte], $B49)
-SUMIFS(
  Données_Financières[Débit],
  Données_Financières[Date], "&gt;="&amp;DATE(V$4,V$5,1),
  Données_Financières[Date], "&lt;"&amp;EDATE(DATE(V$4,V$5,1),1),
  Données_Financières[N° de compte], $B49)</f>
        <v>0</v>
      </c>
      <c r="W49" s="264">
        <f>SUMIFS(
  Données_Financières[Crédit],
  Données_Financières[Date], "&gt;="&amp;DATE(W$4,W$5,1),
  Données_Financières[Date], "&lt;"&amp;EDATE(DATE(W$4,W$5,1),1),
  Données_Financières[N° de compte], $B49)
-SUMIFS(
  Données_Financières[Débit],
  Données_Financières[Date], "&gt;="&amp;DATE(W$4,W$5,1),
  Données_Financières[Date], "&lt;"&amp;EDATE(DATE(W$4,W$5,1),1),
  Données_Financières[N° de compte], $B49)</f>
        <v>0</v>
      </c>
      <c r="X49" s="264">
        <f>SUMIFS(
  Données_Financières[Crédit],
  Données_Financières[Date], "&gt;="&amp;DATE(X$4,X$5,1),
  Données_Financières[Date], "&lt;"&amp;EDATE(DATE(X$4,X$5,1),1),
  Données_Financières[N° de compte], $B49)
-SUMIFS(
  Données_Financières[Débit],
  Données_Financières[Date], "&gt;="&amp;DATE(X$4,X$5,1),
  Données_Financières[Date], "&lt;"&amp;EDATE(DATE(X$4,X$5,1),1),
  Données_Financières[N° de compte], $B49)</f>
        <v>0</v>
      </c>
      <c r="Y49" s="264">
        <f>SUMIFS(
  Données_Financières[Crédit],
  Données_Financières[Date], "&gt;="&amp;DATE(Y$4,Y$5,1),
  Données_Financières[Date], "&lt;"&amp;EDATE(DATE(Y$4,Y$5,1),1),
  Données_Financières[N° de compte], $B49)
-SUMIFS(
  Données_Financières[Débit],
  Données_Financières[Date], "&gt;="&amp;DATE(Y$4,Y$5,1),
  Données_Financières[Date], "&lt;"&amp;EDATE(DATE(Y$4,Y$5,1),1),
  Données_Financières[N° de compte], $B49)</f>
        <v>0</v>
      </c>
      <c r="Z49" s="264">
        <f>SUMIFS(
  Données_Financières[Crédit],
  Données_Financières[Date], "&gt;="&amp;DATE(Z$4,Z$5,1),
  Données_Financières[Date], "&lt;"&amp;EDATE(DATE(Z$4,Z$5,1),1),
  Données_Financières[N° de compte], $B49)
-SUMIFS(
  Données_Financières[Débit],
  Données_Financières[Date], "&gt;="&amp;DATE(Z$4,Z$5,1),
  Données_Financières[Date], "&lt;"&amp;EDATE(DATE(Z$4,Z$5,1),1),
  Données_Financières[N° de compte], $B49)</f>
        <v>0</v>
      </c>
      <c r="AA49" s="264">
        <f>SUMIFS(
  Données_Financières[Crédit],
  Données_Financières[Date], "&gt;="&amp;DATE(AA$4,AA$5,1),
  Données_Financières[Date], "&lt;"&amp;EDATE(DATE(AA$4,AA$5,1),1),
  Données_Financières[N° de compte], $B49)
-SUMIFS(
  Données_Financières[Débit],
  Données_Financières[Date], "&gt;="&amp;DATE(AA$4,AA$5,1),
  Données_Financières[Date], "&lt;"&amp;EDATE(DATE(AA$4,AA$5,1),1),
  Données_Financières[N° de compte], $B49)</f>
        <v>0</v>
      </c>
      <c r="AB49" s="264">
        <f>SUMIFS(
  Données_Financières[Crédit],
  Données_Financières[Date], "&gt;="&amp;DATE(AB$4,AB$5,1),
  Données_Financières[Date], "&lt;"&amp;EDATE(DATE(AB$4,AB$5,1),1),
  Données_Financières[N° de compte], $B49)
-SUMIFS(
  Données_Financières[Débit],
  Données_Financières[Date], "&gt;="&amp;DATE(AB$4,AB$5,1),
  Données_Financières[Date], "&lt;"&amp;EDATE(DATE(AB$4,AB$5,1),1),
  Données_Financières[N° de compte], $B49)</f>
        <v>0</v>
      </c>
      <c r="AC49" s="264">
        <f>SUMIFS(
  Données_Financières[Crédit],
  Données_Financières[Date], "&gt;="&amp;DATE(AC$4,AC$5,1),
  Données_Financières[Date], "&lt;"&amp;EDATE(DATE(AC$4,AC$5,1),1),
  Données_Financières[N° de compte], $B49)
-SUMIFS(
  Données_Financières[Débit],
  Données_Financières[Date], "&gt;="&amp;DATE(AC$4,AC$5,1),
  Données_Financières[Date], "&lt;"&amp;EDATE(DATE(AC$4,AC$5,1),1),
  Données_Financières[N° de compte], $B49)</f>
        <v>0</v>
      </c>
      <c r="AD49" s="264">
        <f>SUMIFS(
  Données_Financières[Crédit],
  Données_Financières[Date], "&gt;="&amp;DATE(AD$4,AD$5,1),
  Données_Financières[Date], "&lt;"&amp;EDATE(DATE(AD$4,AD$5,1),1),
  Données_Financières[N° de compte], $B49)
-SUMIFS(
  Données_Financières[Débit],
  Données_Financières[Date], "&gt;="&amp;DATE(AD$4,AD$5,1),
  Données_Financières[Date], "&lt;"&amp;EDATE(DATE(AD$4,AD$5,1),1),
  Données_Financières[N° de compte], $B49)</f>
        <v>0</v>
      </c>
      <c r="AE49" s="264">
        <f>SUMIFS(
  Données_Financières[Crédit],
  Données_Financières[Date], "&gt;="&amp;DATE(AE$4,AE$5,1),
  Données_Financières[Date], "&lt;"&amp;EDATE(DATE(AE$4,AE$5,1),1),
  Données_Financières[N° de compte], $B49)
-SUMIFS(
  Données_Financières[Débit],
  Données_Financières[Date], "&gt;="&amp;DATE(AE$4,AE$5,1),
  Données_Financières[Date], "&lt;"&amp;EDATE(DATE(AE$4,AE$5,1),1),
  Données_Financières[N° de compte], $B49)</f>
        <v>0</v>
      </c>
      <c r="AF49" s="264">
        <f>SUMIFS(
  Données_Financières[Crédit],
  Données_Financières[Date], "&gt;="&amp;DATE(AF$4,AF$5,1),
  Données_Financières[Date], "&lt;"&amp;EDATE(DATE(AF$4,AF$5,1),1),
  Données_Financières[N° de compte], $B49)
-SUMIFS(
  Données_Financières[Débit],
  Données_Financières[Date], "&gt;="&amp;DATE(AF$4,AF$5,1),
  Données_Financières[Date], "&lt;"&amp;EDATE(DATE(AF$4,AF$5,1),1),
  Données_Financières[N° de compte], $B49)</f>
        <v>0</v>
      </c>
      <c r="AG49" s="264">
        <f>SUMIFS(
  Données_Financières[Crédit],
  Données_Financières[Date], "&gt;="&amp;DATE(AG$4,AG$5,1),
  Données_Financières[Date], "&lt;"&amp;EDATE(DATE(AG$4,AG$5,1),1),
  Données_Financières[N° de compte], $B49)
-SUMIFS(
  Données_Financières[Débit],
  Données_Financières[Date], "&gt;="&amp;DATE(AG$4,AG$5,1),
  Données_Financières[Date], "&lt;"&amp;EDATE(DATE(AG$4,AG$5,1),1),
  Données_Financières[N° de compte], $B49)</f>
        <v>0</v>
      </c>
      <c r="AH49" s="264">
        <f>SUMIFS(
  Données_Financières[Crédit],
  Données_Financières[Date], "&gt;="&amp;DATE(AH$4,AH$5,1),
  Données_Financières[Date], "&lt;"&amp;EDATE(DATE(AH$4,AH$5,1),1),
  Données_Financières[N° de compte], $B49)
-SUMIFS(
  Données_Financières[Débit],
  Données_Financières[Date], "&gt;="&amp;DATE(AH$4,AH$5,1),
  Données_Financières[Date], "&lt;"&amp;EDATE(DATE(AH$4,AH$5,1),1),
  Données_Financières[N° de compte], $B49)</f>
        <v>0</v>
      </c>
      <c r="AI49" s="264">
        <f>SUMIFS(
  Données_Financières[Crédit],
  Données_Financières[Date], "&gt;="&amp;DATE(AI$4,AI$5,1),
  Données_Financières[Date], "&lt;"&amp;EDATE(DATE(AI$4,AI$5,1),1),
  Données_Financières[N° de compte], $B49)
-SUMIFS(
  Données_Financières[Débit],
  Données_Financières[Date], "&gt;="&amp;DATE(AI$4,AI$5,1),
  Données_Financières[Date], "&lt;"&amp;EDATE(DATE(AI$4,AI$5,1),1),
  Données_Financières[N° de compte], $B49)</f>
        <v>0</v>
      </c>
    </row>
    <row r="50" spans="1:35" outlineLevel="1" x14ac:dyDescent="0.45">
      <c r="A50" s="242"/>
      <c r="B50" s="2">
        <f>IF(ISBLANK('1. Plan comptable'!D12),"",'1. Plan comptable'!D12)</f>
        <v>6300</v>
      </c>
      <c r="C50" s="2" t="str">
        <f>IF(ISBLANK('1. Plan comptable'!E12),"",'1. Plan comptable'!E12)</f>
        <v>Assurance-choses</v>
      </c>
      <c r="D50" s="21">
        <f t="shared" si="20"/>
        <v>0</v>
      </c>
      <c r="E50" s="22"/>
      <c r="F50" s="23">
        <f>SUMIFS('2. Prévisionnel'!I50:AF50,'2. Prévisionnel'!I$5:AF$5,'4. Suivi de trésorerie'!G$6,'2. Prévisionnel'!I$6:AF$6,"&lt;="&amp;'4. Suivi de trésorerie'!F$6)</f>
        <v>0</v>
      </c>
      <c r="G50" s="24" t="str">
        <f t="shared" si="21"/>
        <v/>
      </c>
      <c r="H50" s="25"/>
      <c r="I50" s="21">
        <f t="shared" si="22"/>
        <v>0</v>
      </c>
      <c r="J50" s="22"/>
      <c r="L50" s="264">
        <f>SUMIFS(
  Données_Financières[Crédit],
  Données_Financières[Date], "&gt;="&amp;DATE(L$4,L$5,1),
  Données_Financières[Date], "&lt;"&amp;EDATE(DATE(L$4,L$5,1),1),
  Données_Financières[N° de compte], $B50)
-SUMIFS(
  Données_Financières[Débit],
  Données_Financières[Date], "&gt;="&amp;DATE(L$4,L$5,1),
  Données_Financières[Date], "&lt;"&amp;EDATE(DATE(L$4,L$5,1),1),
  Données_Financières[N° de compte], $B50)</f>
        <v>0</v>
      </c>
      <c r="M50" s="264">
        <f>SUMIFS(
  Données_Financières[Crédit],
  Données_Financières[Date], "&gt;="&amp;DATE(M$4,M$5,1),
  Données_Financières[Date], "&lt;"&amp;EDATE(DATE(M$4,M$5,1),1),
  Données_Financières[N° de compte], $B50)
-SUMIFS(
  Données_Financières[Débit],
  Données_Financières[Date], "&gt;="&amp;DATE(M$4,M$5,1),
  Données_Financières[Date], "&lt;"&amp;EDATE(DATE(M$4,M$5,1),1),
  Données_Financières[N° de compte], $B50)</f>
        <v>0</v>
      </c>
      <c r="N50" s="264">
        <f>SUMIFS(
  Données_Financières[Crédit],
  Données_Financières[Date], "&gt;="&amp;DATE(N$4,N$5,1),
  Données_Financières[Date], "&lt;"&amp;EDATE(DATE(N$4,N$5,1),1),
  Données_Financières[N° de compte], $B50)
-SUMIFS(
  Données_Financières[Débit],
  Données_Financières[Date], "&gt;="&amp;DATE(N$4,N$5,1),
  Données_Financières[Date], "&lt;"&amp;EDATE(DATE(N$4,N$5,1),1),
  Données_Financières[N° de compte], $B50)</f>
        <v>0</v>
      </c>
      <c r="O50" s="264">
        <f>SUMIFS(
  Données_Financières[Crédit],
  Données_Financières[Date], "&gt;="&amp;DATE(O$4,O$5,1),
  Données_Financières[Date], "&lt;"&amp;EDATE(DATE(O$4,O$5,1),1),
  Données_Financières[N° de compte], $B50)
-SUMIFS(
  Données_Financières[Débit],
  Données_Financières[Date], "&gt;="&amp;DATE(O$4,O$5,1),
  Données_Financières[Date], "&lt;"&amp;EDATE(DATE(O$4,O$5,1),1),
  Données_Financières[N° de compte], $B50)</f>
        <v>0</v>
      </c>
      <c r="P50" s="264">
        <f>SUMIFS(
  Données_Financières[Crédit],
  Données_Financières[Date], "&gt;="&amp;DATE(P$4,P$5,1),
  Données_Financières[Date], "&lt;"&amp;EDATE(DATE(P$4,P$5,1),1),
  Données_Financières[N° de compte], $B50)
-SUMIFS(
  Données_Financières[Débit],
  Données_Financières[Date], "&gt;="&amp;DATE(P$4,P$5,1),
  Données_Financières[Date], "&lt;"&amp;EDATE(DATE(P$4,P$5,1),1),
  Données_Financières[N° de compte], $B50)</f>
        <v>0</v>
      </c>
      <c r="Q50" s="264">
        <f>SUMIFS(
  Données_Financières[Crédit],
  Données_Financières[Date], "&gt;="&amp;DATE(Q$4,Q$5,1),
  Données_Financières[Date], "&lt;"&amp;EDATE(DATE(Q$4,Q$5,1),1),
  Données_Financières[N° de compte], $B50)
-SUMIFS(
  Données_Financières[Débit],
  Données_Financières[Date], "&gt;="&amp;DATE(Q$4,Q$5,1),
  Données_Financières[Date], "&lt;"&amp;EDATE(DATE(Q$4,Q$5,1),1),
  Données_Financières[N° de compte], $B50)</f>
        <v>0</v>
      </c>
      <c r="R50" s="264">
        <f>SUMIFS(
  Données_Financières[Crédit],
  Données_Financières[Date], "&gt;="&amp;DATE(R$4,R$5,1),
  Données_Financières[Date], "&lt;"&amp;EDATE(DATE(R$4,R$5,1),1),
  Données_Financières[N° de compte], $B50)
-SUMIFS(
  Données_Financières[Débit],
  Données_Financières[Date], "&gt;="&amp;DATE(R$4,R$5,1),
  Données_Financières[Date], "&lt;"&amp;EDATE(DATE(R$4,R$5,1),1),
  Données_Financières[N° de compte], $B50)</f>
        <v>0</v>
      </c>
      <c r="S50" s="264">
        <f>SUMIFS(
  Données_Financières[Crédit],
  Données_Financières[Date], "&gt;="&amp;DATE(S$4,S$5,1),
  Données_Financières[Date], "&lt;"&amp;EDATE(DATE(S$4,S$5,1),1),
  Données_Financières[N° de compte], $B50)
-SUMIFS(
  Données_Financières[Débit],
  Données_Financières[Date], "&gt;="&amp;DATE(S$4,S$5,1),
  Données_Financières[Date], "&lt;"&amp;EDATE(DATE(S$4,S$5,1),1),
  Données_Financières[N° de compte], $B50)</f>
        <v>0</v>
      </c>
      <c r="T50" s="264">
        <f>SUMIFS(
  Données_Financières[Crédit],
  Données_Financières[Date], "&gt;="&amp;DATE(T$4,T$5,1),
  Données_Financières[Date], "&lt;"&amp;EDATE(DATE(T$4,T$5,1),1),
  Données_Financières[N° de compte], $B50)
-SUMIFS(
  Données_Financières[Débit],
  Données_Financières[Date], "&gt;="&amp;DATE(T$4,T$5,1),
  Données_Financières[Date], "&lt;"&amp;EDATE(DATE(T$4,T$5,1),1),
  Données_Financières[N° de compte], $B50)</f>
        <v>0</v>
      </c>
      <c r="U50" s="264">
        <f>SUMIFS(
  Données_Financières[Crédit],
  Données_Financières[Date], "&gt;="&amp;DATE(U$4,U$5,1),
  Données_Financières[Date], "&lt;"&amp;EDATE(DATE(U$4,U$5,1),1),
  Données_Financières[N° de compte], $B50)
-SUMIFS(
  Données_Financières[Débit],
  Données_Financières[Date], "&gt;="&amp;DATE(U$4,U$5,1),
  Données_Financières[Date], "&lt;"&amp;EDATE(DATE(U$4,U$5,1),1),
  Données_Financières[N° de compte], $B50)</f>
        <v>0</v>
      </c>
      <c r="V50" s="264">
        <f>SUMIFS(
  Données_Financières[Crédit],
  Données_Financières[Date], "&gt;="&amp;DATE(V$4,V$5,1),
  Données_Financières[Date], "&lt;"&amp;EDATE(DATE(V$4,V$5,1),1),
  Données_Financières[N° de compte], $B50)
-SUMIFS(
  Données_Financières[Débit],
  Données_Financières[Date], "&gt;="&amp;DATE(V$4,V$5,1),
  Données_Financières[Date], "&lt;"&amp;EDATE(DATE(V$4,V$5,1),1),
  Données_Financières[N° de compte], $B50)</f>
        <v>0</v>
      </c>
      <c r="W50" s="264">
        <f>SUMIFS(
  Données_Financières[Crédit],
  Données_Financières[Date], "&gt;="&amp;DATE(W$4,W$5,1),
  Données_Financières[Date], "&lt;"&amp;EDATE(DATE(W$4,W$5,1),1),
  Données_Financières[N° de compte], $B50)
-SUMIFS(
  Données_Financières[Débit],
  Données_Financières[Date], "&gt;="&amp;DATE(W$4,W$5,1),
  Données_Financières[Date], "&lt;"&amp;EDATE(DATE(W$4,W$5,1),1),
  Données_Financières[N° de compte], $B50)</f>
        <v>0</v>
      </c>
      <c r="X50" s="264">
        <f>SUMIFS(
  Données_Financières[Crédit],
  Données_Financières[Date], "&gt;="&amp;DATE(X$4,X$5,1),
  Données_Financières[Date], "&lt;"&amp;EDATE(DATE(X$4,X$5,1),1),
  Données_Financières[N° de compte], $B50)
-SUMIFS(
  Données_Financières[Débit],
  Données_Financières[Date], "&gt;="&amp;DATE(X$4,X$5,1),
  Données_Financières[Date], "&lt;"&amp;EDATE(DATE(X$4,X$5,1),1),
  Données_Financières[N° de compte], $B50)</f>
        <v>0</v>
      </c>
      <c r="Y50" s="264">
        <f>SUMIFS(
  Données_Financières[Crédit],
  Données_Financières[Date], "&gt;="&amp;DATE(Y$4,Y$5,1),
  Données_Financières[Date], "&lt;"&amp;EDATE(DATE(Y$4,Y$5,1),1),
  Données_Financières[N° de compte], $B50)
-SUMIFS(
  Données_Financières[Débit],
  Données_Financières[Date], "&gt;="&amp;DATE(Y$4,Y$5,1),
  Données_Financières[Date], "&lt;"&amp;EDATE(DATE(Y$4,Y$5,1),1),
  Données_Financières[N° de compte], $B50)</f>
        <v>0</v>
      </c>
      <c r="Z50" s="264">
        <f>SUMIFS(
  Données_Financières[Crédit],
  Données_Financières[Date], "&gt;="&amp;DATE(Z$4,Z$5,1),
  Données_Financières[Date], "&lt;"&amp;EDATE(DATE(Z$4,Z$5,1),1),
  Données_Financières[N° de compte], $B50)
-SUMIFS(
  Données_Financières[Débit],
  Données_Financières[Date], "&gt;="&amp;DATE(Z$4,Z$5,1),
  Données_Financières[Date], "&lt;"&amp;EDATE(DATE(Z$4,Z$5,1),1),
  Données_Financières[N° de compte], $B50)</f>
        <v>0</v>
      </c>
      <c r="AA50" s="264">
        <f>SUMIFS(
  Données_Financières[Crédit],
  Données_Financières[Date], "&gt;="&amp;DATE(AA$4,AA$5,1),
  Données_Financières[Date], "&lt;"&amp;EDATE(DATE(AA$4,AA$5,1),1),
  Données_Financières[N° de compte], $B50)
-SUMIFS(
  Données_Financières[Débit],
  Données_Financières[Date], "&gt;="&amp;DATE(AA$4,AA$5,1),
  Données_Financières[Date], "&lt;"&amp;EDATE(DATE(AA$4,AA$5,1),1),
  Données_Financières[N° de compte], $B50)</f>
        <v>0</v>
      </c>
      <c r="AB50" s="264">
        <f>SUMIFS(
  Données_Financières[Crédit],
  Données_Financières[Date], "&gt;="&amp;DATE(AB$4,AB$5,1),
  Données_Financières[Date], "&lt;"&amp;EDATE(DATE(AB$4,AB$5,1),1),
  Données_Financières[N° de compte], $B50)
-SUMIFS(
  Données_Financières[Débit],
  Données_Financières[Date], "&gt;="&amp;DATE(AB$4,AB$5,1),
  Données_Financières[Date], "&lt;"&amp;EDATE(DATE(AB$4,AB$5,1),1),
  Données_Financières[N° de compte], $B50)</f>
        <v>0</v>
      </c>
      <c r="AC50" s="264">
        <f>SUMIFS(
  Données_Financières[Crédit],
  Données_Financières[Date], "&gt;="&amp;DATE(AC$4,AC$5,1),
  Données_Financières[Date], "&lt;"&amp;EDATE(DATE(AC$4,AC$5,1),1),
  Données_Financières[N° de compte], $B50)
-SUMIFS(
  Données_Financières[Débit],
  Données_Financières[Date], "&gt;="&amp;DATE(AC$4,AC$5,1),
  Données_Financières[Date], "&lt;"&amp;EDATE(DATE(AC$4,AC$5,1),1),
  Données_Financières[N° de compte], $B50)</f>
        <v>0</v>
      </c>
      <c r="AD50" s="264">
        <f>SUMIFS(
  Données_Financières[Crédit],
  Données_Financières[Date], "&gt;="&amp;DATE(AD$4,AD$5,1),
  Données_Financières[Date], "&lt;"&amp;EDATE(DATE(AD$4,AD$5,1),1),
  Données_Financières[N° de compte], $B50)
-SUMIFS(
  Données_Financières[Débit],
  Données_Financières[Date], "&gt;="&amp;DATE(AD$4,AD$5,1),
  Données_Financières[Date], "&lt;"&amp;EDATE(DATE(AD$4,AD$5,1),1),
  Données_Financières[N° de compte], $B50)</f>
        <v>0</v>
      </c>
      <c r="AE50" s="264">
        <f>SUMIFS(
  Données_Financières[Crédit],
  Données_Financières[Date], "&gt;="&amp;DATE(AE$4,AE$5,1),
  Données_Financières[Date], "&lt;"&amp;EDATE(DATE(AE$4,AE$5,1),1),
  Données_Financières[N° de compte], $B50)
-SUMIFS(
  Données_Financières[Débit],
  Données_Financières[Date], "&gt;="&amp;DATE(AE$4,AE$5,1),
  Données_Financières[Date], "&lt;"&amp;EDATE(DATE(AE$4,AE$5,1),1),
  Données_Financières[N° de compte], $B50)</f>
        <v>0</v>
      </c>
      <c r="AF50" s="264">
        <f>SUMIFS(
  Données_Financières[Crédit],
  Données_Financières[Date], "&gt;="&amp;DATE(AF$4,AF$5,1),
  Données_Financières[Date], "&lt;"&amp;EDATE(DATE(AF$4,AF$5,1),1),
  Données_Financières[N° de compte], $B50)
-SUMIFS(
  Données_Financières[Débit],
  Données_Financières[Date], "&gt;="&amp;DATE(AF$4,AF$5,1),
  Données_Financières[Date], "&lt;"&amp;EDATE(DATE(AF$4,AF$5,1),1),
  Données_Financières[N° de compte], $B50)</f>
        <v>0</v>
      </c>
      <c r="AG50" s="264">
        <f>SUMIFS(
  Données_Financières[Crédit],
  Données_Financières[Date], "&gt;="&amp;DATE(AG$4,AG$5,1),
  Données_Financières[Date], "&lt;"&amp;EDATE(DATE(AG$4,AG$5,1),1),
  Données_Financières[N° de compte], $B50)
-SUMIFS(
  Données_Financières[Débit],
  Données_Financières[Date], "&gt;="&amp;DATE(AG$4,AG$5,1),
  Données_Financières[Date], "&lt;"&amp;EDATE(DATE(AG$4,AG$5,1),1),
  Données_Financières[N° de compte], $B50)</f>
        <v>0</v>
      </c>
      <c r="AH50" s="264">
        <f>SUMIFS(
  Données_Financières[Crédit],
  Données_Financières[Date], "&gt;="&amp;DATE(AH$4,AH$5,1),
  Données_Financières[Date], "&lt;"&amp;EDATE(DATE(AH$4,AH$5,1),1),
  Données_Financières[N° de compte], $B50)
-SUMIFS(
  Données_Financières[Débit],
  Données_Financières[Date], "&gt;="&amp;DATE(AH$4,AH$5,1),
  Données_Financières[Date], "&lt;"&amp;EDATE(DATE(AH$4,AH$5,1),1),
  Données_Financières[N° de compte], $B50)</f>
        <v>0</v>
      </c>
      <c r="AI50" s="264">
        <f>SUMIFS(
  Données_Financières[Crédit],
  Données_Financières[Date], "&gt;="&amp;DATE(AI$4,AI$5,1),
  Données_Financières[Date], "&lt;"&amp;EDATE(DATE(AI$4,AI$5,1),1),
  Données_Financières[N° de compte], $B50)
-SUMIFS(
  Données_Financières[Débit],
  Données_Financières[Date], "&gt;="&amp;DATE(AI$4,AI$5,1),
  Données_Financières[Date], "&lt;"&amp;EDATE(DATE(AI$4,AI$5,1),1),
  Données_Financières[N° de compte], $B50)</f>
        <v>0</v>
      </c>
    </row>
    <row r="51" spans="1:35" outlineLevel="1" x14ac:dyDescent="0.45">
      <c r="A51" s="242"/>
      <c r="B51" s="2">
        <f>IF(ISBLANK('1. Plan comptable'!D13),"",'1. Plan comptable'!D13)</f>
        <v>6400</v>
      </c>
      <c r="C51" s="2" t="str">
        <f>IF(ISBLANK('1. Plan comptable'!E13),"",'1. Plan comptable'!E13)</f>
        <v>Charges d'énergie et évacuation des déchets</v>
      </c>
      <c r="D51" s="21">
        <f t="shared" si="20"/>
        <v>0</v>
      </c>
      <c r="E51" s="22"/>
      <c r="F51" s="23">
        <f>SUMIFS('2. Prévisionnel'!I51:AF51,'2. Prévisionnel'!I$5:AF$5,'4. Suivi de trésorerie'!G$6,'2. Prévisionnel'!I$6:AF$6,"&lt;="&amp;'4. Suivi de trésorerie'!F$6)</f>
        <v>0</v>
      </c>
      <c r="G51" s="24" t="str">
        <f t="shared" si="21"/>
        <v/>
      </c>
      <c r="H51" s="25"/>
      <c r="I51" s="21">
        <f t="shared" si="22"/>
        <v>0</v>
      </c>
      <c r="J51" s="22"/>
      <c r="L51" s="264">
        <f>SUMIFS(
  Données_Financières[Crédit],
  Données_Financières[Date], "&gt;="&amp;DATE(L$4,L$5,1),
  Données_Financières[Date], "&lt;"&amp;EDATE(DATE(L$4,L$5,1),1),
  Données_Financières[N° de compte], $B51)
-SUMIFS(
  Données_Financières[Débit],
  Données_Financières[Date], "&gt;="&amp;DATE(L$4,L$5,1),
  Données_Financières[Date], "&lt;"&amp;EDATE(DATE(L$4,L$5,1),1),
  Données_Financières[N° de compte], $B51)</f>
        <v>0</v>
      </c>
      <c r="M51" s="264">
        <f>SUMIFS(
  Données_Financières[Crédit],
  Données_Financières[Date], "&gt;="&amp;DATE(M$4,M$5,1),
  Données_Financières[Date], "&lt;"&amp;EDATE(DATE(M$4,M$5,1),1),
  Données_Financières[N° de compte], $B51)
-SUMIFS(
  Données_Financières[Débit],
  Données_Financières[Date], "&gt;="&amp;DATE(M$4,M$5,1),
  Données_Financières[Date], "&lt;"&amp;EDATE(DATE(M$4,M$5,1),1),
  Données_Financières[N° de compte], $B51)</f>
        <v>0</v>
      </c>
      <c r="N51" s="264">
        <f>SUMIFS(
  Données_Financières[Crédit],
  Données_Financières[Date], "&gt;="&amp;DATE(N$4,N$5,1),
  Données_Financières[Date], "&lt;"&amp;EDATE(DATE(N$4,N$5,1),1),
  Données_Financières[N° de compte], $B51)
-SUMIFS(
  Données_Financières[Débit],
  Données_Financières[Date], "&gt;="&amp;DATE(N$4,N$5,1),
  Données_Financières[Date], "&lt;"&amp;EDATE(DATE(N$4,N$5,1),1),
  Données_Financières[N° de compte], $B51)</f>
        <v>0</v>
      </c>
      <c r="O51" s="264">
        <f>SUMIFS(
  Données_Financières[Crédit],
  Données_Financières[Date], "&gt;="&amp;DATE(O$4,O$5,1),
  Données_Financières[Date], "&lt;"&amp;EDATE(DATE(O$4,O$5,1),1),
  Données_Financières[N° de compte], $B51)
-SUMIFS(
  Données_Financières[Débit],
  Données_Financières[Date], "&gt;="&amp;DATE(O$4,O$5,1),
  Données_Financières[Date], "&lt;"&amp;EDATE(DATE(O$4,O$5,1),1),
  Données_Financières[N° de compte], $B51)</f>
        <v>0</v>
      </c>
      <c r="P51" s="264">
        <f>SUMIFS(
  Données_Financières[Crédit],
  Données_Financières[Date], "&gt;="&amp;DATE(P$4,P$5,1),
  Données_Financières[Date], "&lt;"&amp;EDATE(DATE(P$4,P$5,1),1),
  Données_Financières[N° de compte], $B51)
-SUMIFS(
  Données_Financières[Débit],
  Données_Financières[Date], "&gt;="&amp;DATE(P$4,P$5,1),
  Données_Financières[Date], "&lt;"&amp;EDATE(DATE(P$4,P$5,1),1),
  Données_Financières[N° de compte], $B51)</f>
        <v>0</v>
      </c>
      <c r="Q51" s="264">
        <f>SUMIFS(
  Données_Financières[Crédit],
  Données_Financières[Date], "&gt;="&amp;DATE(Q$4,Q$5,1),
  Données_Financières[Date], "&lt;"&amp;EDATE(DATE(Q$4,Q$5,1),1),
  Données_Financières[N° de compte], $B51)
-SUMIFS(
  Données_Financières[Débit],
  Données_Financières[Date], "&gt;="&amp;DATE(Q$4,Q$5,1),
  Données_Financières[Date], "&lt;"&amp;EDATE(DATE(Q$4,Q$5,1),1),
  Données_Financières[N° de compte], $B51)</f>
        <v>0</v>
      </c>
      <c r="R51" s="264">
        <f>SUMIFS(
  Données_Financières[Crédit],
  Données_Financières[Date], "&gt;="&amp;DATE(R$4,R$5,1),
  Données_Financières[Date], "&lt;"&amp;EDATE(DATE(R$4,R$5,1),1),
  Données_Financières[N° de compte], $B51)
-SUMIFS(
  Données_Financières[Débit],
  Données_Financières[Date], "&gt;="&amp;DATE(R$4,R$5,1),
  Données_Financières[Date], "&lt;"&amp;EDATE(DATE(R$4,R$5,1),1),
  Données_Financières[N° de compte], $B51)</f>
        <v>0</v>
      </c>
      <c r="S51" s="264">
        <f>SUMIFS(
  Données_Financières[Crédit],
  Données_Financières[Date], "&gt;="&amp;DATE(S$4,S$5,1),
  Données_Financières[Date], "&lt;"&amp;EDATE(DATE(S$4,S$5,1),1),
  Données_Financières[N° de compte], $B51)
-SUMIFS(
  Données_Financières[Débit],
  Données_Financières[Date], "&gt;="&amp;DATE(S$4,S$5,1),
  Données_Financières[Date], "&lt;"&amp;EDATE(DATE(S$4,S$5,1),1),
  Données_Financières[N° de compte], $B51)</f>
        <v>0</v>
      </c>
      <c r="T51" s="264">
        <f>SUMIFS(
  Données_Financières[Crédit],
  Données_Financières[Date], "&gt;="&amp;DATE(T$4,T$5,1),
  Données_Financières[Date], "&lt;"&amp;EDATE(DATE(T$4,T$5,1),1),
  Données_Financières[N° de compte], $B51)
-SUMIFS(
  Données_Financières[Débit],
  Données_Financières[Date], "&gt;="&amp;DATE(T$4,T$5,1),
  Données_Financières[Date], "&lt;"&amp;EDATE(DATE(T$4,T$5,1),1),
  Données_Financières[N° de compte], $B51)</f>
        <v>0</v>
      </c>
      <c r="U51" s="264">
        <f>SUMIFS(
  Données_Financières[Crédit],
  Données_Financières[Date], "&gt;="&amp;DATE(U$4,U$5,1),
  Données_Financières[Date], "&lt;"&amp;EDATE(DATE(U$4,U$5,1),1),
  Données_Financières[N° de compte], $B51)
-SUMIFS(
  Données_Financières[Débit],
  Données_Financières[Date], "&gt;="&amp;DATE(U$4,U$5,1),
  Données_Financières[Date], "&lt;"&amp;EDATE(DATE(U$4,U$5,1),1),
  Données_Financières[N° de compte], $B51)</f>
        <v>0</v>
      </c>
      <c r="V51" s="264">
        <f>SUMIFS(
  Données_Financières[Crédit],
  Données_Financières[Date], "&gt;="&amp;DATE(V$4,V$5,1),
  Données_Financières[Date], "&lt;"&amp;EDATE(DATE(V$4,V$5,1),1),
  Données_Financières[N° de compte], $B51)
-SUMIFS(
  Données_Financières[Débit],
  Données_Financières[Date], "&gt;="&amp;DATE(V$4,V$5,1),
  Données_Financières[Date], "&lt;"&amp;EDATE(DATE(V$4,V$5,1),1),
  Données_Financières[N° de compte], $B51)</f>
        <v>0</v>
      </c>
      <c r="W51" s="264">
        <f>SUMIFS(
  Données_Financières[Crédit],
  Données_Financières[Date], "&gt;="&amp;DATE(W$4,W$5,1),
  Données_Financières[Date], "&lt;"&amp;EDATE(DATE(W$4,W$5,1),1),
  Données_Financières[N° de compte], $B51)
-SUMIFS(
  Données_Financières[Débit],
  Données_Financières[Date], "&gt;="&amp;DATE(W$4,W$5,1),
  Données_Financières[Date], "&lt;"&amp;EDATE(DATE(W$4,W$5,1),1),
  Données_Financières[N° de compte], $B51)</f>
        <v>0</v>
      </c>
      <c r="X51" s="264">
        <f>SUMIFS(
  Données_Financières[Crédit],
  Données_Financières[Date], "&gt;="&amp;DATE(X$4,X$5,1),
  Données_Financières[Date], "&lt;"&amp;EDATE(DATE(X$4,X$5,1),1),
  Données_Financières[N° de compte], $B51)
-SUMIFS(
  Données_Financières[Débit],
  Données_Financières[Date], "&gt;="&amp;DATE(X$4,X$5,1),
  Données_Financières[Date], "&lt;"&amp;EDATE(DATE(X$4,X$5,1),1),
  Données_Financières[N° de compte], $B51)</f>
        <v>0</v>
      </c>
      <c r="Y51" s="264">
        <f>SUMIFS(
  Données_Financières[Crédit],
  Données_Financières[Date], "&gt;="&amp;DATE(Y$4,Y$5,1),
  Données_Financières[Date], "&lt;"&amp;EDATE(DATE(Y$4,Y$5,1),1),
  Données_Financières[N° de compte], $B51)
-SUMIFS(
  Données_Financières[Débit],
  Données_Financières[Date], "&gt;="&amp;DATE(Y$4,Y$5,1),
  Données_Financières[Date], "&lt;"&amp;EDATE(DATE(Y$4,Y$5,1),1),
  Données_Financières[N° de compte], $B51)</f>
        <v>0</v>
      </c>
      <c r="Z51" s="264">
        <f>SUMIFS(
  Données_Financières[Crédit],
  Données_Financières[Date], "&gt;="&amp;DATE(Z$4,Z$5,1),
  Données_Financières[Date], "&lt;"&amp;EDATE(DATE(Z$4,Z$5,1),1),
  Données_Financières[N° de compte], $B51)
-SUMIFS(
  Données_Financières[Débit],
  Données_Financières[Date], "&gt;="&amp;DATE(Z$4,Z$5,1),
  Données_Financières[Date], "&lt;"&amp;EDATE(DATE(Z$4,Z$5,1),1),
  Données_Financières[N° de compte], $B51)</f>
        <v>0</v>
      </c>
      <c r="AA51" s="264">
        <f>SUMIFS(
  Données_Financières[Crédit],
  Données_Financières[Date], "&gt;="&amp;DATE(AA$4,AA$5,1),
  Données_Financières[Date], "&lt;"&amp;EDATE(DATE(AA$4,AA$5,1),1),
  Données_Financières[N° de compte], $B51)
-SUMIFS(
  Données_Financières[Débit],
  Données_Financières[Date], "&gt;="&amp;DATE(AA$4,AA$5,1),
  Données_Financières[Date], "&lt;"&amp;EDATE(DATE(AA$4,AA$5,1),1),
  Données_Financières[N° de compte], $B51)</f>
        <v>0</v>
      </c>
      <c r="AB51" s="264">
        <f>SUMIFS(
  Données_Financières[Crédit],
  Données_Financières[Date], "&gt;="&amp;DATE(AB$4,AB$5,1),
  Données_Financières[Date], "&lt;"&amp;EDATE(DATE(AB$4,AB$5,1),1),
  Données_Financières[N° de compte], $B51)
-SUMIFS(
  Données_Financières[Débit],
  Données_Financières[Date], "&gt;="&amp;DATE(AB$4,AB$5,1),
  Données_Financières[Date], "&lt;"&amp;EDATE(DATE(AB$4,AB$5,1),1),
  Données_Financières[N° de compte], $B51)</f>
        <v>0</v>
      </c>
      <c r="AC51" s="264">
        <f>SUMIFS(
  Données_Financières[Crédit],
  Données_Financières[Date], "&gt;="&amp;DATE(AC$4,AC$5,1),
  Données_Financières[Date], "&lt;"&amp;EDATE(DATE(AC$4,AC$5,1),1),
  Données_Financières[N° de compte], $B51)
-SUMIFS(
  Données_Financières[Débit],
  Données_Financières[Date], "&gt;="&amp;DATE(AC$4,AC$5,1),
  Données_Financières[Date], "&lt;"&amp;EDATE(DATE(AC$4,AC$5,1),1),
  Données_Financières[N° de compte], $B51)</f>
        <v>0</v>
      </c>
      <c r="AD51" s="264">
        <f>SUMIFS(
  Données_Financières[Crédit],
  Données_Financières[Date], "&gt;="&amp;DATE(AD$4,AD$5,1),
  Données_Financières[Date], "&lt;"&amp;EDATE(DATE(AD$4,AD$5,1),1),
  Données_Financières[N° de compte], $B51)
-SUMIFS(
  Données_Financières[Débit],
  Données_Financières[Date], "&gt;="&amp;DATE(AD$4,AD$5,1),
  Données_Financières[Date], "&lt;"&amp;EDATE(DATE(AD$4,AD$5,1),1),
  Données_Financières[N° de compte], $B51)</f>
        <v>0</v>
      </c>
      <c r="AE51" s="264">
        <f>SUMIFS(
  Données_Financières[Crédit],
  Données_Financières[Date], "&gt;="&amp;DATE(AE$4,AE$5,1),
  Données_Financières[Date], "&lt;"&amp;EDATE(DATE(AE$4,AE$5,1),1),
  Données_Financières[N° de compte], $B51)
-SUMIFS(
  Données_Financières[Débit],
  Données_Financières[Date], "&gt;="&amp;DATE(AE$4,AE$5,1),
  Données_Financières[Date], "&lt;"&amp;EDATE(DATE(AE$4,AE$5,1),1),
  Données_Financières[N° de compte], $B51)</f>
        <v>0</v>
      </c>
      <c r="AF51" s="264">
        <f>SUMIFS(
  Données_Financières[Crédit],
  Données_Financières[Date], "&gt;="&amp;DATE(AF$4,AF$5,1),
  Données_Financières[Date], "&lt;"&amp;EDATE(DATE(AF$4,AF$5,1),1),
  Données_Financières[N° de compte], $B51)
-SUMIFS(
  Données_Financières[Débit],
  Données_Financières[Date], "&gt;="&amp;DATE(AF$4,AF$5,1),
  Données_Financières[Date], "&lt;"&amp;EDATE(DATE(AF$4,AF$5,1),1),
  Données_Financières[N° de compte], $B51)</f>
        <v>0</v>
      </c>
      <c r="AG51" s="264">
        <f>SUMIFS(
  Données_Financières[Crédit],
  Données_Financières[Date], "&gt;="&amp;DATE(AG$4,AG$5,1),
  Données_Financières[Date], "&lt;"&amp;EDATE(DATE(AG$4,AG$5,1),1),
  Données_Financières[N° de compte], $B51)
-SUMIFS(
  Données_Financières[Débit],
  Données_Financières[Date], "&gt;="&amp;DATE(AG$4,AG$5,1),
  Données_Financières[Date], "&lt;"&amp;EDATE(DATE(AG$4,AG$5,1),1),
  Données_Financières[N° de compte], $B51)</f>
        <v>0</v>
      </c>
      <c r="AH51" s="264">
        <f>SUMIFS(
  Données_Financières[Crédit],
  Données_Financières[Date], "&gt;="&amp;DATE(AH$4,AH$5,1),
  Données_Financières[Date], "&lt;"&amp;EDATE(DATE(AH$4,AH$5,1),1),
  Données_Financières[N° de compte], $B51)
-SUMIFS(
  Données_Financières[Débit],
  Données_Financières[Date], "&gt;="&amp;DATE(AH$4,AH$5,1),
  Données_Financières[Date], "&lt;"&amp;EDATE(DATE(AH$4,AH$5,1),1),
  Données_Financières[N° de compte], $B51)</f>
        <v>0</v>
      </c>
      <c r="AI51" s="264">
        <f>SUMIFS(
  Données_Financières[Crédit],
  Données_Financières[Date], "&gt;="&amp;DATE(AI$4,AI$5,1),
  Données_Financières[Date], "&lt;"&amp;EDATE(DATE(AI$4,AI$5,1),1),
  Données_Financières[N° de compte], $B51)
-SUMIFS(
  Données_Financières[Débit],
  Données_Financières[Date], "&gt;="&amp;DATE(AI$4,AI$5,1),
  Données_Financières[Date], "&lt;"&amp;EDATE(DATE(AI$4,AI$5,1),1),
  Données_Financières[N° de compte], $B51)</f>
        <v>0</v>
      </c>
    </row>
    <row r="52" spans="1:35" outlineLevel="1" x14ac:dyDescent="0.45">
      <c r="A52" s="242"/>
      <c r="B52" s="2">
        <f>IF(ISBLANK('1. Plan comptable'!D14),"",'1. Plan comptable'!D14)</f>
        <v>6500</v>
      </c>
      <c r="C52" s="2" t="str">
        <f>IF(ISBLANK('1. Plan comptable'!E14),"",'1. Plan comptable'!E14)</f>
        <v>Charges d'administration</v>
      </c>
      <c r="D52" s="21">
        <f t="shared" si="20"/>
        <v>0</v>
      </c>
      <c r="E52" s="22"/>
      <c r="F52" s="23">
        <f>SUMIFS('2. Prévisionnel'!I52:AF52,'2. Prévisionnel'!I$5:AF$5,'4. Suivi de trésorerie'!G$6,'2. Prévisionnel'!I$6:AF$6,"&lt;="&amp;'4. Suivi de trésorerie'!F$6)</f>
        <v>0</v>
      </c>
      <c r="G52" s="24" t="str">
        <f t="shared" si="21"/>
        <v/>
      </c>
      <c r="H52" s="25"/>
      <c r="I52" s="21">
        <f t="shared" si="22"/>
        <v>0</v>
      </c>
      <c r="J52" s="22"/>
      <c r="L52" s="264">
        <f>SUMIFS(
  Données_Financières[Crédit],
  Données_Financières[Date], "&gt;="&amp;DATE(L$4,L$5,1),
  Données_Financières[Date], "&lt;"&amp;EDATE(DATE(L$4,L$5,1),1),
  Données_Financières[N° de compte], $B52)
-SUMIFS(
  Données_Financières[Débit],
  Données_Financières[Date], "&gt;="&amp;DATE(L$4,L$5,1),
  Données_Financières[Date], "&lt;"&amp;EDATE(DATE(L$4,L$5,1),1),
  Données_Financières[N° de compte], $B52)</f>
        <v>0</v>
      </c>
      <c r="M52" s="264">
        <f>SUMIFS(
  Données_Financières[Crédit],
  Données_Financières[Date], "&gt;="&amp;DATE(M$4,M$5,1),
  Données_Financières[Date], "&lt;"&amp;EDATE(DATE(M$4,M$5,1),1),
  Données_Financières[N° de compte], $B52)
-SUMIFS(
  Données_Financières[Débit],
  Données_Financières[Date], "&gt;="&amp;DATE(M$4,M$5,1),
  Données_Financières[Date], "&lt;"&amp;EDATE(DATE(M$4,M$5,1),1),
  Données_Financières[N° de compte], $B52)</f>
        <v>0</v>
      </c>
      <c r="N52" s="264">
        <f>SUMIFS(
  Données_Financières[Crédit],
  Données_Financières[Date], "&gt;="&amp;DATE(N$4,N$5,1),
  Données_Financières[Date], "&lt;"&amp;EDATE(DATE(N$4,N$5,1),1),
  Données_Financières[N° de compte], $B52)
-SUMIFS(
  Données_Financières[Débit],
  Données_Financières[Date], "&gt;="&amp;DATE(N$4,N$5,1),
  Données_Financières[Date], "&lt;"&amp;EDATE(DATE(N$4,N$5,1),1),
  Données_Financières[N° de compte], $B52)</f>
        <v>0</v>
      </c>
      <c r="O52" s="264">
        <f>SUMIFS(
  Données_Financières[Crédit],
  Données_Financières[Date], "&gt;="&amp;DATE(O$4,O$5,1),
  Données_Financières[Date], "&lt;"&amp;EDATE(DATE(O$4,O$5,1),1),
  Données_Financières[N° de compte], $B52)
-SUMIFS(
  Données_Financières[Débit],
  Données_Financières[Date], "&gt;="&amp;DATE(O$4,O$5,1),
  Données_Financières[Date], "&lt;"&amp;EDATE(DATE(O$4,O$5,1),1),
  Données_Financières[N° de compte], $B52)</f>
        <v>0</v>
      </c>
      <c r="P52" s="264">
        <f>SUMIFS(
  Données_Financières[Crédit],
  Données_Financières[Date], "&gt;="&amp;DATE(P$4,P$5,1),
  Données_Financières[Date], "&lt;"&amp;EDATE(DATE(P$4,P$5,1),1),
  Données_Financières[N° de compte], $B52)
-SUMIFS(
  Données_Financières[Débit],
  Données_Financières[Date], "&gt;="&amp;DATE(P$4,P$5,1),
  Données_Financières[Date], "&lt;"&amp;EDATE(DATE(P$4,P$5,1),1),
  Données_Financières[N° de compte], $B52)</f>
        <v>0</v>
      </c>
      <c r="Q52" s="264">
        <f>SUMIFS(
  Données_Financières[Crédit],
  Données_Financières[Date], "&gt;="&amp;DATE(Q$4,Q$5,1),
  Données_Financières[Date], "&lt;"&amp;EDATE(DATE(Q$4,Q$5,1),1),
  Données_Financières[N° de compte], $B52)
-SUMIFS(
  Données_Financières[Débit],
  Données_Financières[Date], "&gt;="&amp;DATE(Q$4,Q$5,1),
  Données_Financières[Date], "&lt;"&amp;EDATE(DATE(Q$4,Q$5,1),1),
  Données_Financières[N° de compte], $B52)</f>
        <v>0</v>
      </c>
      <c r="R52" s="264">
        <f>SUMIFS(
  Données_Financières[Crédit],
  Données_Financières[Date], "&gt;="&amp;DATE(R$4,R$5,1),
  Données_Financières[Date], "&lt;"&amp;EDATE(DATE(R$4,R$5,1),1),
  Données_Financières[N° de compte], $B52)
-SUMIFS(
  Données_Financières[Débit],
  Données_Financières[Date], "&gt;="&amp;DATE(R$4,R$5,1),
  Données_Financières[Date], "&lt;"&amp;EDATE(DATE(R$4,R$5,1),1),
  Données_Financières[N° de compte], $B52)</f>
        <v>0</v>
      </c>
      <c r="S52" s="264">
        <f>SUMIFS(
  Données_Financières[Crédit],
  Données_Financières[Date], "&gt;="&amp;DATE(S$4,S$5,1),
  Données_Financières[Date], "&lt;"&amp;EDATE(DATE(S$4,S$5,1),1),
  Données_Financières[N° de compte], $B52)
-SUMIFS(
  Données_Financières[Débit],
  Données_Financières[Date], "&gt;="&amp;DATE(S$4,S$5,1),
  Données_Financières[Date], "&lt;"&amp;EDATE(DATE(S$4,S$5,1),1),
  Données_Financières[N° de compte], $B52)</f>
        <v>0</v>
      </c>
      <c r="T52" s="264">
        <f>SUMIFS(
  Données_Financières[Crédit],
  Données_Financières[Date], "&gt;="&amp;DATE(T$4,T$5,1),
  Données_Financières[Date], "&lt;"&amp;EDATE(DATE(T$4,T$5,1),1),
  Données_Financières[N° de compte], $B52)
-SUMIFS(
  Données_Financières[Débit],
  Données_Financières[Date], "&gt;="&amp;DATE(T$4,T$5,1),
  Données_Financières[Date], "&lt;"&amp;EDATE(DATE(T$4,T$5,1),1),
  Données_Financières[N° de compte], $B52)</f>
        <v>0</v>
      </c>
      <c r="U52" s="264">
        <f>SUMIFS(
  Données_Financières[Crédit],
  Données_Financières[Date], "&gt;="&amp;DATE(U$4,U$5,1),
  Données_Financières[Date], "&lt;"&amp;EDATE(DATE(U$4,U$5,1),1),
  Données_Financières[N° de compte], $B52)
-SUMIFS(
  Données_Financières[Débit],
  Données_Financières[Date], "&gt;="&amp;DATE(U$4,U$5,1),
  Données_Financières[Date], "&lt;"&amp;EDATE(DATE(U$4,U$5,1),1),
  Données_Financières[N° de compte], $B52)</f>
        <v>0</v>
      </c>
      <c r="V52" s="264">
        <f>SUMIFS(
  Données_Financières[Crédit],
  Données_Financières[Date], "&gt;="&amp;DATE(V$4,V$5,1),
  Données_Financières[Date], "&lt;"&amp;EDATE(DATE(V$4,V$5,1),1),
  Données_Financières[N° de compte], $B52)
-SUMIFS(
  Données_Financières[Débit],
  Données_Financières[Date], "&gt;="&amp;DATE(V$4,V$5,1),
  Données_Financières[Date], "&lt;"&amp;EDATE(DATE(V$4,V$5,1),1),
  Données_Financières[N° de compte], $B52)</f>
        <v>0</v>
      </c>
      <c r="W52" s="264">
        <f>SUMIFS(
  Données_Financières[Crédit],
  Données_Financières[Date], "&gt;="&amp;DATE(W$4,W$5,1),
  Données_Financières[Date], "&lt;"&amp;EDATE(DATE(W$4,W$5,1),1),
  Données_Financières[N° de compte], $B52)
-SUMIFS(
  Données_Financières[Débit],
  Données_Financières[Date], "&gt;="&amp;DATE(W$4,W$5,1),
  Données_Financières[Date], "&lt;"&amp;EDATE(DATE(W$4,W$5,1),1),
  Données_Financières[N° de compte], $B52)</f>
        <v>0</v>
      </c>
      <c r="X52" s="264">
        <f>SUMIFS(
  Données_Financières[Crédit],
  Données_Financières[Date], "&gt;="&amp;DATE(X$4,X$5,1),
  Données_Financières[Date], "&lt;"&amp;EDATE(DATE(X$4,X$5,1),1),
  Données_Financières[N° de compte], $B52)
-SUMIFS(
  Données_Financières[Débit],
  Données_Financières[Date], "&gt;="&amp;DATE(X$4,X$5,1),
  Données_Financières[Date], "&lt;"&amp;EDATE(DATE(X$4,X$5,1),1),
  Données_Financières[N° de compte], $B52)</f>
        <v>0</v>
      </c>
      <c r="Y52" s="264">
        <f>SUMIFS(
  Données_Financières[Crédit],
  Données_Financières[Date], "&gt;="&amp;DATE(Y$4,Y$5,1),
  Données_Financières[Date], "&lt;"&amp;EDATE(DATE(Y$4,Y$5,1),1),
  Données_Financières[N° de compte], $B52)
-SUMIFS(
  Données_Financières[Débit],
  Données_Financières[Date], "&gt;="&amp;DATE(Y$4,Y$5,1),
  Données_Financières[Date], "&lt;"&amp;EDATE(DATE(Y$4,Y$5,1),1),
  Données_Financières[N° de compte], $B52)</f>
        <v>0</v>
      </c>
      <c r="Z52" s="264">
        <f>SUMIFS(
  Données_Financières[Crédit],
  Données_Financières[Date], "&gt;="&amp;DATE(Z$4,Z$5,1),
  Données_Financières[Date], "&lt;"&amp;EDATE(DATE(Z$4,Z$5,1),1),
  Données_Financières[N° de compte], $B52)
-SUMIFS(
  Données_Financières[Débit],
  Données_Financières[Date], "&gt;="&amp;DATE(Z$4,Z$5,1),
  Données_Financières[Date], "&lt;"&amp;EDATE(DATE(Z$4,Z$5,1),1),
  Données_Financières[N° de compte], $B52)</f>
        <v>0</v>
      </c>
      <c r="AA52" s="264">
        <f>SUMIFS(
  Données_Financières[Crédit],
  Données_Financières[Date], "&gt;="&amp;DATE(AA$4,AA$5,1),
  Données_Financières[Date], "&lt;"&amp;EDATE(DATE(AA$4,AA$5,1),1),
  Données_Financières[N° de compte], $B52)
-SUMIFS(
  Données_Financières[Débit],
  Données_Financières[Date], "&gt;="&amp;DATE(AA$4,AA$5,1),
  Données_Financières[Date], "&lt;"&amp;EDATE(DATE(AA$4,AA$5,1),1),
  Données_Financières[N° de compte], $B52)</f>
        <v>0</v>
      </c>
      <c r="AB52" s="264">
        <f>SUMIFS(
  Données_Financières[Crédit],
  Données_Financières[Date], "&gt;="&amp;DATE(AB$4,AB$5,1),
  Données_Financières[Date], "&lt;"&amp;EDATE(DATE(AB$4,AB$5,1),1),
  Données_Financières[N° de compte], $B52)
-SUMIFS(
  Données_Financières[Débit],
  Données_Financières[Date], "&gt;="&amp;DATE(AB$4,AB$5,1),
  Données_Financières[Date], "&lt;"&amp;EDATE(DATE(AB$4,AB$5,1),1),
  Données_Financières[N° de compte], $B52)</f>
        <v>0</v>
      </c>
      <c r="AC52" s="264">
        <f>SUMIFS(
  Données_Financières[Crédit],
  Données_Financières[Date], "&gt;="&amp;DATE(AC$4,AC$5,1),
  Données_Financières[Date], "&lt;"&amp;EDATE(DATE(AC$4,AC$5,1),1),
  Données_Financières[N° de compte], $B52)
-SUMIFS(
  Données_Financières[Débit],
  Données_Financières[Date], "&gt;="&amp;DATE(AC$4,AC$5,1),
  Données_Financières[Date], "&lt;"&amp;EDATE(DATE(AC$4,AC$5,1),1),
  Données_Financières[N° de compte], $B52)</f>
        <v>0</v>
      </c>
      <c r="AD52" s="264">
        <f>SUMIFS(
  Données_Financières[Crédit],
  Données_Financières[Date], "&gt;="&amp;DATE(AD$4,AD$5,1),
  Données_Financières[Date], "&lt;"&amp;EDATE(DATE(AD$4,AD$5,1),1),
  Données_Financières[N° de compte], $B52)
-SUMIFS(
  Données_Financières[Débit],
  Données_Financières[Date], "&gt;="&amp;DATE(AD$4,AD$5,1),
  Données_Financières[Date], "&lt;"&amp;EDATE(DATE(AD$4,AD$5,1),1),
  Données_Financières[N° de compte], $B52)</f>
        <v>0</v>
      </c>
      <c r="AE52" s="264">
        <f>SUMIFS(
  Données_Financières[Crédit],
  Données_Financières[Date], "&gt;="&amp;DATE(AE$4,AE$5,1),
  Données_Financières[Date], "&lt;"&amp;EDATE(DATE(AE$4,AE$5,1),1),
  Données_Financières[N° de compte], $B52)
-SUMIFS(
  Données_Financières[Débit],
  Données_Financières[Date], "&gt;="&amp;DATE(AE$4,AE$5,1),
  Données_Financières[Date], "&lt;"&amp;EDATE(DATE(AE$4,AE$5,1),1),
  Données_Financières[N° de compte], $B52)</f>
        <v>0</v>
      </c>
      <c r="AF52" s="264">
        <f>SUMIFS(
  Données_Financières[Crédit],
  Données_Financières[Date], "&gt;="&amp;DATE(AF$4,AF$5,1),
  Données_Financières[Date], "&lt;"&amp;EDATE(DATE(AF$4,AF$5,1),1),
  Données_Financières[N° de compte], $B52)
-SUMIFS(
  Données_Financières[Débit],
  Données_Financières[Date], "&gt;="&amp;DATE(AF$4,AF$5,1),
  Données_Financières[Date], "&lt;"&amp;EDATE(DATE(AF$4,AF$5,1),1),
  Données_Financières[N° de compte], $B52)</f>
        <v>0</v>
      </c>
      <c r="AG52" s="264">
        <f>SUMIFS(
  Données_Financières[Crédit],
  Données_Financières[Date], "&gt;="&amp;DATE(AG$4,AG$5,1),
  Données_Financières[Date], "&lt;"&amp;EDATE(DATE(AG$4,AG$5,1),1),
  Données_Financières[N° de compte], $B52)
-SUMIFS(
  Données_Financières[Débit],
  Données_Financières[Date], "&gt;="&amp;DATE(AG$4,AG$5,1),
  Données_Financières[Date], "&lt;"&amp;EDATE(DATE(AG$4,AG$5,1),1),
  Données_Financières[N° de compte], $B52)</f>
        <v>0</v>
      </c>
      <c r="AH52" s="264">
        <f>SUMIFS(
  Données_Financières[Crédit],
  Données_Financières[Date], "&gt;="&amp;DATE(AH$4,AH$5,1),
  Données_Financières[Date], "&lt;"&amp;EDATE(DATE(AH$4,AH$5,1),1),
  Données_Financières[N° de compte], $B52)
-SUMIFS(
  Données_Financières[Débit],
  Données_Financières[Date], "&gt;="&amp;DATE(AH$4,AH$5,1),
  Données_Financières[Date], "&lt;"&amp;EDATE(DATE(AH$4,AH$5,1),1),
  Données_Financières[N° de compte], $B52)</f>
        <v>0</v>
      </c>
      <c r="AI52" s="264">
        <f>SUMIFS(
  Données_Financières[Crédit],
  Données_Financières[Date], "&gt;="&amp;DATE(AI$4,AI$5,1),
  Données_Financières[Date], "&lt;"&amp;EDATE(DATE(AI$4,AI$5,1),1),
  Données_Financières[N° de compte], $B52)
-SUMIFS(
  Données_Financières[Débit],
  Données_Financières[Date], "&gt;="&amp;DATE(AI$4,AI$5,1),
  Données_Financières[Date], "&lt;"&amp;EDATE(DATE(AI$4,AI$5,1),1),
  Données_Financières[N° de compte], $B52)</f>
        <v>0</v>
      </c>
    </row>
    <row r="53" spans="1:35" outlineLevel="1" x14ac:dyDescent="0.45">
      <c r="A53" s="242"/>
      <c r="B53" s="2">
        <f>IF(ISBLANK('1. Plan comptable'!D15),"",'1. Plan comptable'!D15)</f>
        <v>6570</v>
      </c>
      <c r="C53" s="2" t="str">
        <f>IF(ISBLANK('1. Plan comptable'!E15),"",'1. Plan comptable'!E15)</f>
        <v>Charges informatiques</v>
      </c>
      <c r="D53" s="21">
        <f t="shared" si="20"/>
        <v>0</v>
      </c>
      <c r="E53" s="22"/>
      <c r="F53" s="23">
        <f>SUMIFS('2. Prévisionnel'!I53:AF53,'2. Prévisionnel'!I$5:AF$5,'4. Suivi de trésorerie'!G$6,'2. Prévisionnel'!I$6:AF$6,"&lt;="&amp;'4. Suivi de trésorerie'!F$6)</f>
        <v>0</v>
      </c>
      <c r="G53" s="24" t="str">
        <f t="shared" si="21"/>
        <v/>
      </c>
      <c r="H53" s="25"/>
      <c r="I53" s="21">
        <f t="shared" si="22"/>
        <v>0</v>
      </c>
      <c r="J53" s="22"/>
      <c r="L53" s="264">
        <f>SUMIFS(
  Données_Financières[Crédit],
  Données_Financières[Date], "&gt;="&amp;DATE(L$4,L$5,1),
  Données_Financières[Date], "&lt;"&amp;EDATE(DATE(L$4,L$5,1),1),
  Données_Financières[N° de compte], $B53)
-SUMIFS(
  Données_Financières[Débit],
  Données_Financières[Date], "&gt;="&amp;DATE(L$4,L$5,1),
  Données_Financières[Date], "&lt;"&amp;EDATE(DATE(L$4,L$5,1),1),
  Données_Financières[N° de compte], $B53)</f>
        <v>0</v>
      </c>
      <c r="M53" s="264">
        <f>SUMIFS(
  Données_Financières[Crédit],
  Données_Financières[Date], "&gt;="&amp;DATE(M$4,M$5,1),
  Données_Financières[Date], "&lt;"&amp;EDATE(DATE(M$4,M$5,1),1),
  Données_Financières[N° de compte], $B53)
-SUMIFS(
  Données_Financières[Débit],
  Données_Financières[Date], "&gt;="&amp;DATE(M$4,M$5,1),
  Données_Financières[Date], "&lt;"&amp;EDATE(DATE(M$4,M$5,1),1),
  Données_Financières[N° de compte], $B53)</f>
        <v>0</v>
      </c>
      <c r="N53" s="264">
        <f>SUMIFS(
  Données_Financières[Crédit],
  Données_Financières[Date], "&gt;="&amp;DATE(N$4,N$5,1),
  Données_Financières[Date], "&lt;"&amp;EDATE(DATE(N$4,N$5,1),1),
  Données_Financières[N° de compte], $B53)
-SUMIFS(
  Données_Financières[Débit],
  Données_Financières[Date], "&gt;="&amp;DATE(N$4,N$5,1),
  Données_Financières[Date], "&lt;"&amp;EDATE(DATE(N$4,N$5,1),1),
  Données_Financières[N° de compte], $B53)</f>
        <v>0</v>
      </c>
      <c r="O53" s="264">
        <f>SUMIFS(
  Données_Financières[Crédit],
  Données_Financières[Date], "&gt;="&amp;DATE(O$4,O$5,1),
  Données_Financières[Date], "&lt;"&amp;EDATE(DATE(O$4,O$5,1),1),
  Données_Financières[N° de compte], $B53)
-SUMIFS(
  Données_Financières[Débit],
  Données_Financières[Date], "&gt;="&amp;DATE(O$4,O$5,1),
  Données_Financières[Date], "&lt;"&amp;EDATE(DATE(O$4,O$5,1),1),
  Données_Financières[N° de compte], $B53)</f>
        <v>0</v>
      </c>
      <c r="P53" s="264">
        <f>SUMIFS(
  Données_Financières[Crédit],
  Données_Financières[Date], "&gt;="&amp;DATE(P$4,P$5,1),
  Données_Financières[Date], "&lt;"&amp;EDATE(DATE(P$4,P$5,1),1),
  Données_Financières[N° de compte], $B53)
-SUMIFS(
  Données_Financières[Débit],
  Données_Financières[Date], "&gt;="&amp;DATE(P$4,P$5,1),
  Données_Financières[Date], "&lt;"&amp;EDATE(DATE(P$4,P$5,1),1),
  Données_Financières[N° de compte], $B53)</f>
        <v>0</v>
      </c>
      <c r="Q53" s="264">
        <f>SUMIFS(
  Données_Financières[Crédit],
  Données_Financières[Date], "&gt;="&amp;DATE(Q$4,Q$5,1),
  Données_Financières[Date], "&lt;"&amp;EDATE(DATE(Q$4,Q$5,1),1),
  Données_Financières[N° de compte], $B53)
-SUMIFS(
  Données_Financières[Débit],
  Données_Financières[Date], "&gt;="&amp;DATE(Q$4,Q$5,1),
  Données_Financières[Date], "&lt;"&amp;EDATE(DATE(Q$4,Q$5,1),1),
  Données_Financières[N° de compte], $B53)</f>
        <v>0</v>
      </c>
      <c r="R53" s="264">
        <f>SUMIFS(
  Données_Financières[Crédit],
  Données_Financières[Date], "&gt;="&amp;DATE(R$4,R$5,1),
  Données_Financières[Date], "&lt;"&amp;EDATE(DATE(R$4,R$5,1),1),
  Données_Financières[N° de compte], $B53)
-SUMIFS(
  Données_Financières[Débit],
  Données_Financières[Date], "&gt;="&amp;DATE(R$4,R$5,1),
  Données_Financières[Date], "&lt;"&amp;EDATE(DATE(R$4,R$5,1),1),
  Données_Financières[N° de compte], $B53)</f>
        <v>0</v>
      </c>
      <c r="S53" s="264">
        <f>SUMIFS(
  Données_Financières[Crédit],
  Données_Financières[Date], "&gt;="&amp;DATE(S$4,S$5,1),
  Données_Financières[Date], "&lt;"&amp;EDATE(DATE(S$4,S$5,1),1),
  Données_Financières[N° de compte], $B53)
-SUMIFS(
  Données_Financières[Débit],
  Données_Financières[Date], "&gt;="&amp;DATE(S$4,S$5,1),
  Données_Financières[Date], "&lt;"&amp;EDATE(DATE(S$4,S$5,1),1),
  Données_Financières[N° de compte], $B53)</f>
        <v>0</v>
      </c>
      <c r="T53" s="264">
        <f>SUMIFS(
  Données_Financières[Crédit],
  Données_Financières[Date], "&gt;="&amp;DATE(T$4,T$5,1),
  Données_Financières[Date], "&lt;"&amp;EDATE(DATE(T$4,T$5,1),1),
  Données_Financières[N° de compte], $B53)
-SUMIFS(
  Données_Financières[Débit],
  Données_Financières[Date], "&gt;="&amp;DATE(T$4,T$5,1),
  Données_Financières[Date], "&lt;"&amp;EDATE(DATE(T$4,T$5,1),1),
  Données_Financières[N° de compte], $B53)</f>
        <v>0</v>
      </c>
      <c r="U53" s="264">
        <f>SUMIFS(
  Données_Financières[Crédit],
  Données_Financières[Date], "&gt;="&amp;DATE(U$4,U$5,1),
  Données_Financières[Date], "&lt;"&amp;EDATE(DATE(U$4,U$5,1),1),
  Données_Financières[N° de compte], $B53)
-SUMIFS(
  Données_Financières[Débit],
  Données_Financières[Date], "&gt;="&amp;DATE(U$4,U$5,1),
  Données_Financières[Date], "&lt;"&amp;EDATE(DATE(U$4,U$5,1),1),
  Données_Financières[N° de compte], $B53)</f>
        <v>0</v>
      </c>
      <c r="V53" s="264">
        <f>SUMIFS(
  Données_Financières[Crédit],
  Données_Financières[Date], "&gt;="&amp;DATE(V$4,V$5,1),
  Données_Financières[Date], "&lt;"&amp;EDATE(DATE(V$4,V$5,1),1),
  Données_Financières[N° de compte], $B53)
-SUMIFS(
  Données_Financières[Débit],
  Données_Financières[Date], "&gt;="&amp;DATE(V$4,V$5,1),
  Données_Financières[Date], "&lt;"&amp;EDATE(DATE(V$4,V$5,1),1),
  Données_Financières[N° de compte], $B53)</f>
        <v>0</v>
      </c>
      <c r="W53" s="264">
        <f>SUMIFS(
  Données_Financières[Crédit],
  Données_Financières[Date], "&gt;="&amp;DATE(W$4,W$5,1),
  Données_Financières[Date], "&lt;"&amp;EDATE(DATE(W$4,W$5,1),1),
  Données_Financières[N° de compte], $B53)
-SUMIFS(
  Données_Financières[Débit],
  Données_Financières[Date], "&gt;="&amp;DATE(W$4,W$5,1),
  Données_Financières[Date], "&lt;"&amp;EDATE(DATE(W$4,W$5,1),1),
  Données_Financières[N° de compte], $B53)</f>
        <v>0</v>
      </c>
      <c r="X53" s="264">
        <f>SUMIFS(
  Données_Financières[Crédit],
  Données_Financières[Date], "&gt;="&amp;DATE(X$4,X$5,1),
  Données_Financières[Date], "&lt;"&amp;EDATE(DATE(X$4,X$5,1),1),
  Données_Financières[N° de compte], $B53)
-SUMIFS(
  Données_Financières[Débit],
  Données_Financières[Date], "&gt;="&amp;DATE(X$4,X$5,1),
  Données_Financières[Date], "&lt;"&amp;EDATE(DATE(X$4,X$5,1),1),
  Données_Financières[N° de compte], $B53)</f>
        <v>0</v>
      </c>
      <c r="Y53" s="264">
        <f>SUMIFS(
  Données_Financières[Crédit],
  Données_Financières[Date], "&gt;="&amp;DATE(Y$4,Y$5,1),
  Données_Financières[Date], "&lt;"&amp;EDATE(DATE(Y$4,Y$5,1),1),
  Données_Financières[N° de compte], $B53)
-SUMIFS(
  Données_Financières[Débit],
  Données_Financières[Date], "&gt;="&amp;DATE(Y$4,Y$5,1),
  Données_Financières[Date], "&lt;"&amp;EDATE(DATE(Y$4,Y$5,1),1),
  Données_Financières[N° de compte], $B53)</f>
        <v>0</v>
      </c>
      <c r="Z53" s="264">
        <f>SUMIFS(
  Données_Financières[Crédit],
  Données_Financières[Date], "&gt;="&amp;DATE(Z$4,Z$5,1),
  Données_Financières[Date], "&lt;"&amp;EDATE(DATE(Z$4,Z$5,1),1),
  Données_Financières[N° de compte], $B53)
-SUMIFS(
  Données_Financières[Débit],
  Données_Financières[Date], "&gt;="&amp;DATE(Z$4,Z$5,1),
  Données_Financières[Date], "&lt;"&amp;EDATE(DATE(Z$4,Z$5,1),1),
  Données_Financières[N° de compte], $B53)</f>
        <v>0</v>
      </c>
      <c r="AA53" s="264">
        <f>SUMIFS(
  Données_Financières[Crédit],
  Données_Financières[Date], "&gt;="&amp;DATE(AA$4,AA$5,1),
  Données_Financières[Date], "&lt;"&amp;EDATE(DATE(AA$4,AA$5,1),1),
  Données_Financières[N° de compte], $B53)
-SUMIFS(
  Données_Financières[Débit],
  Données_Financières[Date], "&gt;="&amp;DATE(AA$4,AA$5,1),
  Données_Financières[Date], "&lt;"&amp;EDATE(DATE(AA$4,AA$5,1),1),
  Données_Financières[N° de compte], $B53)</f>
        <v>0</v>
      </c>
      <c r="AB53" s="264">
        <f>SUMIFS(
  Données_Financières[Crédit],
  Données_Financières[Date], "&gt;="&amp;DATE(AB$4,AB$5,1),
  Données_Financières[Date], "&lt;"&amp;EDATE(DATE(AB$4,AB$5,1),1),
  Données_Financières[N° de compte], $B53)
-SUMIFS(
  Données_Financières[Débit],
  Données_Financières[Date], "&gt;="&amp;DATE(AB$4,AB$5,1),
  Données_Financières[Date], "&lt;"&amp;EDATE(DATE(AB$4,AB$5,1),1),
  Données_Financières[N° de compte], $B53)</f>
        <v>0</v>
      </c>
      <c r="AC53" s="264">
        <f>SUMIFS(
  Données_Financières[Crédit],
  Données_Financières[Date], "&gt;="&amp;DATE(AC$4,AC$5,1),
  Données_Financières[Date], "&lt;"&amp;EDATE(DATE(AC$4,AC$5,1),1),
  Données_Financières[N° de compte], $B53)
-SUMIFS(
  Données_Financières[Débit],
  Données_Financières[Date], "&gt;="&amp;DATE(AC$4,AC$5,1),
  Données_Financières[Date], "&lt;"&amp;EDATE(DATE(AC$4,AC$5,1),1),
  Données_Financières[N° de compte], $B53)</f>
        <v>0</v>
      </c>
      <c r="AD53" s="264">
        <f>SUMIFS(
  Données_Financières[Crédit],
  Données_Financières[Date], "&gt;="&amp;DATE(AD$4,AD$5,1),
  Données_Financières[Date], "&lt;"&amp;EDATE(DATE(AD$4,AD$5,1),1),
  Données_Financières[N° de compte], $B53)
-SUMIFS(
  Données_Financières[Débit],
  Données_Financières[Date], "&gt;="&amp;DATE(AD$4,AD$5,1),
  Données_Financières[Date], "&lt;"&amp;EDATE(DATE(AD$4,AD$5,1),1),
  Données_Financières[N° de compte], $B53)</f>
        <v>0</v>
      </c>
      <c r="AE53" s="264">
        <f>SUMIFS(
  Données_Financières[Crédit],
  Données_Financières[Date], "&gt;="&amp;DATE(AE$4,AE$5,1),
  Données_Financières[Date], "&lt;"&amp;EDATE(DATE(AE$4,AE$5,1),1),
  Données_Financières[N° de compte], $B53)
-SUMIFS(
  Données_Financières[Débit],
  Données_Financières[Date], "&gt;="&amp;DATE(AE$4,AE$5,1),
  Données_Financières[Date], "&lt;"&amp;EDATE(DATE(AE$4,AE$5,1),1),
  Données_Financières[N° de compte], $B53)</f>
        <v>0</v>
      </c>
      <c r="AF53" s="264">
        <f>SUMIFS(
  Données_Financières[Crédit],
  Données_Financières[Date], "&gt;="&amp;DATE(AF$4,AF$5,1),
  Données_Financières[Date], "&lt;"&amp;EDATE(DATE(AF$4,AF$5,1),1),
  Données_Financières[N° de compte], $B53)
-SUMIFS(
  Données_Financières[Débit],
  Données_Financières[Date], "&gt;="&amp;DATE(AF$4,AF$5,1),
  Données_Financières[Date], "&lt;"&amp;EDATE(DATE(AF$4,AF$5,1),1),
  Données_Financières[N° de compte], $B53)</f>
        <v>0</v>
      </c>
      <c r="AG53" s="264">
        <f>SUMIFS(
  Données_Financières[Crédit],
  Données_Financières[Date], "&gt;="&amp;DATE(AG$4,AG$5,1),
  Données_Financières[Date], "&lt;"&amp;EDATE(DATE(AG$4,AG$5,1),1),
  Données_Financières[N° de compte], $B53)
-SUMIFS(
  Données_Financières[Débit],
  Données_Financières[Date], "&gt;="&amp;DATE(AG$4,AG$5,1),
  Données_Financières[Date], "&lt;"&amp;EDATE(DATE(AG$4,AG$5,1),1),
  Données_Financières[N° de compte], $B53)</f>
        <v>0</v>
      </c>
      <c r="AH53" s="264">
        <f>SUMIFS(
  Données_Financières[Crédit],
  Données_Financières[Date], "&gt;="&amp;DATE(AH$4,AH$5,1),
  Données_Financières[Date], "&lt;"&amp;EDATE(DATE(AH$4,AH$5,1),1),
  Données_Financières[N° de compte], $B53)
-SUMIFS(
  Données_Financières[Débit],
  Données_Financières[Date], "&gt;="&amp;DATE(AH$4,AH$5,1),
  Données_Financières[Date], "&lt;"&amp;EDATE(DATE(AH$4,AH$5,1),1),
  Données_Financières[N° de compte], $B53)</f>
        <v>0</v>
      </c>
      <c r="AI53" s="264">
        <f>SUMIFS(
  Données_Financières[Crédit],
  Données_Financières[Date], "&gt;="&amp;DATE(AI$4,AI$5,1),
  Données_Financières[Date], "&lt;"&amp;EDATE(DATE(AI$4,AI$5,1),1),
  Données_Financières[N° de compte], $B53)
-SUMIFS(
  Données_Financières[Débit],
  Données_Financières[Date], "&gt;="&amp;DATE(AI$4,AI$5,1),
  Données_Financières[Date], "&lt;"&amp;EDATE(DATE(AI$4,AI$5,1),1),
  Données_Financières[N° de compte], $B53)</f>
        <v>0</v>
      </c>
    </row>
    <row r="54" spans="1:35" outlineLevel="1" x14ac:dyDescent="0.45">
      <c r="A54" s="242"/>
      <c r="B54" s="2" t="str">
        <f>IF(ISBLANK('1. Plan comptable'!D16),"",'1. Plan comptable'!D16)</f>
        <v/>
      </c>
      <c r="C54" s="2" t="str">
        <f>IF(ISBLANK('1. Plan comptable'!E16),"",'1. Plan comptable'!E16)</f>
        <v/>
      </c>
      <c r="D54" s="21">
        <f t="shared" si="20"/>
        <v>0</v>
      </c>
      <c r="E54" s="22"/>
      <c r="F54" s="23">
        <f>SUMIFS('2. Prévisionnel'!I54:AF54,'2. Prévisionnel'!I$5:AF$5,'4. Suivi de trésorerie'!G$6,'2. Prévisionnel'!I$6:AF$6,"&lt;="&amp;'4. Suivi de trésorerie'!F$6)</f>
        <v>0</v>
      </c>
      <c r="G54" s="24" t="str">
        <f t="shared" si="21"/>
        <v/>
      </c>
      <c r="H54" s="25"/>
      <c r="I54" s="21">
        <f t="shared" si="22"/>
        <v>0</v>
      </c>
      <c r="J54" s="22"/>
      <c r="L54" s="264">
        <f>SUMIFS(
  Données_Financières[Crédit],
  Données_Financières[Date], "&gt;="&amp;DATE(L$4,L$5,1),
  Données_Financières[Date], "&lt;"&amp;EDATE(DATE(L$4,L$5,1),1),
  Données_Financières[N° de compte], $B54)
-SUMIFS(
  Données_Financières[Débit],
  Données_Financières[Date], "&gt;="&amp;DATE(L$4,L$5,1),
  Données_Financières[Date], "&lt;"&amp;EDATE(DATE(L$4,L$5,1),1),
  Données_Financières[N° de compte], $B54)</f>
        <v>0</v>
      </c>
      <c r="M54" s="264">
        <f>SUMIFS(
  Données_Financières[Crédit],
  Données_Financières[Date], "&gt;="&amp;DATE(M$4,M$5,1),
  Données_Financières[Date], "&lt;"&amp;EDATE(DATE(M$4,M$5,1),1),
  Données_Financières[N° de compte], $B54)
-SUMIFS(
  Données_Financières[Débit],
  Données_Financières[Date], "&gt;="&amp;DATE(M$4,M$5,1),
  Données_Financières[Date], "&lt;"&amp;EDATE(DATE(M$4,M$5,1),1),
  Données_Financières[N° de compte], $B54)</f>
        <v>0</v>
      </c>
      <c r="N54" s="264">
        <f>SUMIFS(
  Données_Financières[Crédit],
  Données_Financières[Date], "&gt;="&amp;DATE(N$4,N$5,1),
  Données_Financières[Date], "&lt;"&amp;EDATE(DATE(N$4,N$5,1),1),
  Données_Financières[N° de compte], $B54)
-SUMIFS(
  Données_Financières[Débit],
  Données_Financières[Date], "&gt;="&amp;DATE(N$4,N$5,1),
  Données_Financières[Date], "&lt;"&amp;EDATE(DATE(N$4,N$5,1),1),
  Données_Financières[N° de compte], $B54)</f>
        <v>0</v>
      </c>
      <c r="O54" s="264">
        <f>SUMIFS(
  Données_Financières[Crédit],
  Données_Financières[Date], "&gt;="&amp;DATE(O$4,O$5,1),
  Données_Financières[Date], "&lt;"&amp;EDATE(DATE(O$4,O$5,1),1),
  Données_Financières[N° de compte], $B54)
-SUMIFS(
  Données_Financières[Débit],
  Données_Financières[Date], "&gt;="&amp;DATE(O$4,O$5,1),
  Données_Financières[Date], "&lt;"&amp;EDATE(DATE(O$4,O$5,1),1),
  Données_Financières[N° de compte], $B54)</f>
        <v>0</v>
      </c>
      <c r="P54" s="264">
        <f>SUMIFS(
  Données_Financières[Crédit],
  Données_Financières[Date], "&gt;="&amp;DATE(P$4,P$5,1),
  Données_Financières[Date], "&lt;"&amp;EDATE(DATE(P$4,P$5,1),1),
  Données_Financières[N° de compte], $B54)
-SUMIFS(
  Données_Financières[Débit],
  Données_Financières[Date], "&gt;="&amp;DATE(P$4,P$5,1),
  Données_Financières[Date], "&lt;"&amp;EDATE(DATE(P$4,P$5,1),1),
  Données_Financières[N° de compte], $B54)</f>
        <v>0</v>
      </c>
      <c r="Q54" s="264">
        <f>SUMIFS(
  Données_Financières[Crédit],
  Données_Financières[Date], "&gt;="&amp;DATE(Q$4,Q$5,1),
  Données_Financières[Date], "&lt;"&amp;EDATE(DATE(Q$4,Q$5,1),1),
  Données_Financières[N° de compte], $B54)
-SUMIFS(
  Données_Financières[Débit],
  Données_Financières[Date], "&gt;="&amp;DATE(Q$4,Q$5,1),
  Données_Financières[Date], "&lt;"&amp;EDATE(DATE(Q$4,Q$5,1),1),
  Données_Financières[N° de compte], $B54)</f>
        <v>0</v>
      </c>
      <c r="R54" s="264">
        <f>SUMIFS(
  Données_Financières[Crédit],
  Données_Financières[Date], "&gt;="&amp;DATE(R$4,R$5,1),
  Données_Financières[Date], "&lt;"&amp;EDATE(DATE(R$4,R$5,1),1),
  Données_Financières[N° de compte], $B54)
-SUMIFS(
  Données_Financières[Débit],
  Données_Financières[Date], "&gt;="&amp;DATE(R$4,R$5,1),
  Données_Financières[Date], "&lt;"&amp;EDATE(DATE(R$4,R$5,1),1),
  Données_Financières[N° de compte], $B54)</f>
        <v>0</v>
      </c>
      <c r="S54" s="264">
        <f>SUMIFS(
  Données_Financières[Crédit],
  Données_Financières[Date], "&gt;="&amp;DATE(S$4,S$5,1),
  Données_Financières[Date], "&lt;"&amp;EDATE(DATE(S$4,S$5,1),1),
  Données_Financières[N° de compte], $B54)
-SUMIFS(
  Données_Financières[Débit],
  Données_Financières[Date], "&gt;="&amp;DATE(S$4,S$5,1),
  Données_Financières[Date], "&lt;"&amp;EDATE(DATE(S$4,S$5,1),1),
  Données_Financières[N° de compte], $B54)</f>
        <v>0</v>
      </c>
      <c r="T54" s="264">
        <f>SUMIFS(
  Données_Financières[Crédit],
  Données_Financières[Date], "&gt;="&amp;DATE(T$4,T$5,1),
  Données_Financières[Date], "&lt;"&amp;EDATE(DATE(T$4,T$5,1),1),
  Données_Financières[N° de compte], $B54)
-SUMIFS(
  Données_Financières[Débit],
  Données_Financières[Date], "&gt;="&amp;DATE(T$4,T$5,1),
  Données_Financières[Date], "&lt;"&amp;EDATE(DATE(T$4,T$5,1),1),
  Données_Financières[N° de compte], $B54)</f>
        <v>0</v>
      </c>
      <c r="U54" s="264">
        <f>SUMIFS(
  Données_Financières[Crédit],
  Données_Financières[Date], "&gt;="&amp;DATE(U$4,U$5,1),
  Données_Financières[Date], "&lt;"&amp;EDATE(DATE(U$4,U$5,1),1),
  Données_Financières[N° de compte], $B54)
-SUMIFS(
  Données_Financières[Débit],
  Données_Financières[Date], "&gt;="&amp;DATE(U$4,U$5,1),
  Données_Financières[Date], "&lt;"&amp;EDATE(DATE(U$4,U$5,1),1),
  Données_Financières[N° de compte], $B54)</f>
        <v>0</v>
      </c>
      <c r="V54" s="264">
        <f>SUMIFS(
  Données_Financières[Crédit],
  Données_Financières[Date], "&gt;="&amp;DATE(V$4,V$5,1),
  Données_Financières[Date], "&lt;"&amp;EDATE(DATE(V$4,V$5,1),1),
  Données_Financières[N° de compte], $B54)
-SUMIFS(
  Données_Financières[Débit],
  Données_Financières[Date], "&gt;="&amp;DATE(V$4,V$5,1),
  Données_Financières[Date], "&lt;"&amp;EDATE(DATE(V$4,V$5,1),1),
  Données_Financières[N° de compte], $B54)</f>
        <v>0</v>
      </c>
      <c r="W54" s="264">
        <f>SUMIFS(
  Données_Financières[Crédit],
  Données_Financières[Date], "&gt;="&amp;DATE(W$4,W$5,1),
  Données_Financières[Date], "&lt;"&amp;EDATE(DATE(W$4,W$5,1),1),
  Données_Financières[N° de compte], $B54)
-SUMIFS(
  Données_Financières[Débit],
  Données_Financières[Date], "&gt;="&amp;DATE(W$4,W$5,1),
  Données_Financières[Date], "&lt;"&amp;EDATE(DATE(W$4,W$5,1),1),
  Données_Financières[N° de compte], $B54)</f>
        <v>0</v>
      </c>
      <c r="X54" s="264">
        <f>SUMIFS(
  Données_Financières[Crédit],
  Données_Financières[Date], "&gt;="&amp;DATE(X$4,X$5,1),
  Données_Financières[Date], "&lt;"&amp;EDATE(DATE(X$4,X$5,1),1),
  Données_Financières[N° de compte], $B54)
-SUMIFS(
  Données_Financières[Débit],
  Données_Financières[Date], "&gt;="&amp;DATE(X$4,X$5,1),
  Données_Financières[Date], "&lt;"&amp;EDATE(DATE(X$4,X$5,1),1),
  Données_Financières[N° de compte], $B54)</f>
        <v>0</v>
      </c>
      <c r="Y54" s="264">
        <f>SUMIFS(
  Données_Financières[Crédit],
  Données_Financières[Date], "&gt;="&amp;DATE(Y$4,Y$5,1),
  Données_Financières[Date], "&lt;"&amp;EDATE(DATE(Y$4,Y$5,1),1),
  Données_Financières[N° de compte], $B54)
-SUMIFS(
  Données_Financières[Débit],
  Données_Financières[Date], "&gt;="&amp;DATE(Y$4,Y$5,1),
  Données_Financières[Date], "&lt;"&amp;EDATE(DATE(Y$4,Y$5,1),1),
  Données_Financières[N° de compte], $B54)</f>
        <v>0</v>
      </c>
      <c r="Z54" s="264">
        <f>SUMIFS(
  Données_Financières[Crédit],
  Données_Financières[Date], "&gt;="&amp;DATE(Z$4,Z$5,1),
  Données_Financières[Date], "&lt;"&amp;EDATE(DATE(Z$4,Z$5,1),1),
  Données_Financières[N° de compte], $B54)
-SUMIFS(
  Données_Financières[Débit],
  Données_Financières[Date], "&gt;="&amp;DATE(Z$4,Z$5,1),
  Données_Financières[Date], "&lt;"&amp;EDATE(DATE(Z$4,Z$5,1),1),
  Données_Financières[N° de compte], $B54)</f>
        <v>0</v>
      </c>
      <c r="AA54" s="264">
        <f>SUMIFS(
  Données_Financières[Crédit],
  Données_Financières[Date], "&gt;="&amp;DATE(AA$4,AA$5,1),
  Données_Financières[Date], "&lt;"&amp;EDATE(DATE(AA$4,AA$5,1),1),
  Données_Financières[N° de compte], $B54)
-SUMIFS(
  Données_Financières[Débit],
  Données_Financières[Date], "&gt;="&amp;DATE(AA$4,AA$5,1),
  Données_Financières[Date], "&lt;"&amp;EDATE(DATE(AA$4,AA$5,1),1),
  Données_Financières[N° de compte], $B54)</f>
        <v>0</v>
      </c>
      <c r="AB54" s="264">
        <f>SUMIFS(
  Données_Financières[Crédit],
  Données_Financières[Date], "&gt;="&amp;DATE(AB$4,AB$5,1),
  Données_Financières[Date], "&lt;"&amp;EDATE(DATE(AB$4,AB$5,1),1),
  Données_Financières[N° de compte], $B54)
-SUMIFS(
  Données_Financières[Débit],
  Données_Financières[Date], "&gt;="&amp;DATE(AB$4,AB$5,1),
  Données_Financières[Date], "&lt;"&amp;EDATE(DATE(AB$4,AB$5,1),1),
  Données_Financières[N° de compte], $B54)</f>
        <v>0</v>
      </c>
      <c r="AC54" s="264">
        <f>SUMIFS(
  Données_Financières[Crédit],
  Données_Financières[Date], "&gt;="&amp;DATE(AC$4,AC$5,1),
  Données_Financières[Date], "&lt;"&amp;EDATE(DATE(AC$4,AC$5,1),1),
  Données_Financières[N° de compte], $B54)
-SUMIFS(
  Données_Financières[Débit],
  Données_Financières[Date], "&gt;="&amp;DATE(AC$4,AC$5,1),
  Données_Financières[Date], "&lt;"&amp;EDATE(DATE(AC$4,AC$5,1),1),
  Données_Financières[N° de compte], $B54)</f>
        <v>0</v>
      </c>
      <c r="AD54" s="264">
        <f>SUMIFS(
  Données_Financières[Crédit],
  Données_Financières[Date], "&gt;="&amp;DATE(AD$4,AD$5,1),
  Données_Financières[Date], "&lt;"&amp;EDATE(DATE(AD$4,AD$5,1),1),
  Données_Financières[N° de compte], $B54)
-SUMIFS(
  Données_Financières[Débit],
  Données_Financières[Date], "&gt;="&amp;DATE(AD$4,AD$5,1),
  Données_Financières[Date], "&lt;"&amp;EDATE(DATE(AD$4,AD$5,1),1),
  Données_Financières[N° de compte], $B54)</f>
        <v>0</v>
      </c>
      <c r="AE54" s="264">
        <f>SUMIFS(
  Données_Financières[Crédit],
  Données_Financières[Date], "&gt;="&amp;DATE(AE$4,AE$5,1),
  Données_Financières[Date], "&lt;"&amp;EDATE(DATE(AE$4,AE$5,1),1),
  Données_Financières[N° de compte], $B54)
-SUMIFS(
  Données_Financières[Débit],
  Données_Financières[Date], "&gt;="&amp;DATE(AE$4,AE$5,1),
  Données_Financières[Date], "&lt;"&amp;EDATE(DATE(AE$4,AE$5,1),1),
  Données_Financières[N° de compte], $B54)</f>
        <v>0</v>
      </c>
      <c r="AF54" s="264">
        <f>SUMIFS(
  Données_Financières[Crédit],
  Données_Financières[Date], "&gt;="&amp;DATE(AF$4,AF$5,1),
  Données_Financières[Date], "&lt;"&amp;EDATE(DATE(AF$4,AF$5,1),1),
  Données_Financières[N° de compte], $B54)
-SUMIFS(
  Données_Financières[Débit],
  Données_Financières[Date], "&gt;="&amp;DATE(AF$4,AF$5,1),
  Données_Financières[Date], "&lt;"&amp;EDATE(DATE(AF$4,AF$5,1),1),
  Données_Financières[N° de compte], $B54)</f>
        <v>0</v>
      </c>
      <c r="AG54" s="264">
        <f>SUMIFS(
  Données_Financières[Crédit],
  Données_Financières[Date], "&gt;="&amp;DATE(AG$4,AG$5,1),
  Données_Financières[Date], "&lt;"&amp;EDATE(DATE(AG$4,AG$5,1),1),
  Données_Financières[N° de compte], $B54)
-SUMIFS(
  Données_Financières[Débit],
  Données_Financières[Date], "&gt;="&amp;DATE(AG$4,AG$5,1),
  Données_Financières[Date], "&lt;"&amp;EDATE(DATE(AG$4,AG$5,1),1),
  Données_Financières[N° de compte], $B54)</f>
        <v>0</v>
      </c>
      <c r="AH54" s="264">
        <f>SUMIFS(
  Données_Financières[Crédit],
  Données_Financières[Date], "&gt;="&amp;DATE(AH$4,AH$5,1),
  Données_Financières[Date], "&lt;"&amp;EDATE(DATE(AH$4,AH$5,1),1),
  Données_Financières[N° de compte], $B54)
-SUMIFS(
  Données_Financières[Débit],
  Données_Financières[Date], "&gt;="&amp;DATE(AH$4,AH$5,1),
  Données_Financières[Date], "&lt;"&amp;EDATE(DATE(AH$4,AH$5,1),1),
  Données_Financières[N° de compte], $B54)</f>
        <v>0</v>
      </c>
      <c r="AI54" s="264">
        <f>SUMIFS(
  Données_Financières[Crédit],
  Données_Financières[Date], "&gt;="&amp;DATE(AI$4,AI$5,1),
  Données_Financières[Date], "&lt;"&amp;EDATE(DATE(AI$4,AI$5,1),1),
  Données_Financières[N° de compte], $B54)
-SUMIFS(
  Données_Financières[Débit],
  Données_Financières[Date], "&gt;="&amp;DATE(AI$4,AI$5,1),
  Données_Financières[Date], "&lt;"&amp;EDATE(DATE(AI$4,AI$5,1),1),
  Données_Financières[N° de compte], $B54)</f>
        <v>0</v>
      </c>
    </row>
    <row r="55" spans="1:35" outlineLevel="1" x14ac:dyDescent="0.45">
      <c r="A55" s="242"/>
      <c r="B55" s="2" t="str">
        <f>IF(ISBLANK('1. Plan comptable'!D17),"",'1. Plan comptable'!D17)</f>
        <v/>
      </c>
      <c r="C55" s="2" t="str">
        <f>IF(ISBLANK('1. Plan comptable'!E17),"",'1. Plan comptable'!E17)</f>
        <v/>
      </c>
      <c r="D55" s="21">
        <f t="shared" si="20"/>
        <v>0</v>
      </c>
      <c r="E55" s="22"/>
      <c r="F55" s="23">
        <f>SUMIFS('2. Prévisionnel'!I55:AF55,'2. Prévisionnel'!I$5:AF$5,'4. Suivi de trésorerie'!G$6,'2. Prévisionnel'!I$6:AF$6,"&lt;="&amp;'4. Suivi de trésorerie'!F$6)</f>
        <v>0</v>
      </c>
      <c r="G55" s="24" t="str">
        <f t="shared" si="21"/>
        <v/>
      </c>
      <c r="H55" s="25"/>
      <c r="I55" s="21">
        <f t="shared" si="22"/>
        <v>0</v>
      </c>
      <c r="J55" s="22"/>
      <c r="L55" s="264">
        <f>SUMIFS(
  Données_Financières[Crédit],
  Données_Financières[Date], "&gt;="&amp;DATE(L$4,L$5,1),
  Données_Financières[Date], "&lt;"&amp;EDATE(DATE(L$4,L$5,1),1),
  Données_Financières[N° de compte], $B55)
-SUMIFS(
  Données_Financières[Débit],
  Données_Financières[Date], "&gt;="&amp;DATE(L$4,L$5,1),
  Données_Financières[Date], "&lt;"&amp;EDATE(DATE(L$4,L$5,1),1),
  Données_Financières[N° de compte], $B55)</f>
        <v>0</v>
      </c>
      <c r="M55" s="264">
        <f>SUMIFS(
  Données_Financières[Crédit],
  Données_Financières[Date], "&gt;="&amp;DATE(M$4,M$5,1),
  Données_Financières[Date], "&lt;"&amp;EDATE(DATE(M$4,M$5,1),1),
  Données_Financières[N° de compte], $B55)
-SUMIFS(
  Données_Financières[Débit],
  Données_Financières[Date], "&gt;="&amp;DATE(M$4,M$5,1),
  Données_Financières[Date], "&lt;"&amp;EDATE(DATE(M$4,M$5,1),1),
  Données_Financières[N° de compte], $B55)</f>
        <v>0</v>
      </c>
      <c r="N55" s="264">
        <f>SUMIFS(
  Données_Financières[Crédit],
  Données_Financières[Date], "&gt;="&amp;DATE(N$4,N$5,1),
  Données_Financières[Date], "&lt;"&amp;EDATE(DATE(N$4,N$5,1),1),
  Données_Financières[N° de compte], $B55)
-SUMIFS(
  Données_Financières[Débit],
  Données_Financières[Date], "&gt;="&amp;DATE(N$4,N$5,1),
  Données_Financières[Date], "&lt;"&amp;EDATE(DATE(N$4,N$5,1),1),
  Données_Financières[N° de compte], $B55)</f>
        <v>0</v>
      </c>
      <c r="O55" s="264">
        <f>SUMIFS(
  Données_Financières[Crédit],
  Données_Financières[Date], "&gt;="&amp;DATE(O$4,O$5,1),
  Données_Financières[Date], "&lt;"&amp;EDATE(DATE(O$4,O$5,1),1),
  Données_Financières[N° de compte], $B55)
-SUMIFS(
  Données_Financières[Débit],
  Données_Financières[Date], "&gt;="&amp;DATE(O$4,O$5,1),
  Données_Financières[Date], "&lt;"&amp;EDATE(DATE(O$4,O$5,1),1),
  Données_Financières[N° de compte], $B55)</f>
        <v>0</v>
      </c>
      <c r="P55" s="264">
        <f>SUMIFS(
  Données_Financières[Crédit],
  Données_Financières[Date], "&gt;="&amp;DATE(P$4,P$5,1),
  Données_Financières[Date], "&lt;"&amp;EDATE(DATE(P$4,P$5,1),1),
  Données_Financières[N° de compte], $B55)
-SUMIFS(
  Données_Financières[Débit],
  Données_Financières[Date], "&gt;="&amp;DATE(P$4,P$5,1),
  Données_Financières[Date], "&lt;"&amp;EDATE(DATE(P$4,P$5,1),1),
  Données_Financières[N° de compte], $B55)</f>
        <v>0</v>
      </c>
      <c r="Q55" s="264">
        <f>SUMIFS(
  Données_Financières[Crédit],
  Données_Financières[Date], "&gt;="&amp;DATE(Q$4,Q$5,1),
  Données_Financières[Date], "&lt;"&amp;EDATE(DATE(Q$4,Q$5,1),1),
  Données_Financières[N° de compte], $B55)
-SUMIFS(
  Données_Financières[Débit],
  Données_Financières[Date], "&gt;="&amp;DATE(Q$4,Q$5,1),
  Données_Financières[Date], "&lt;"&amp;EDATE(DATE(Q$4,Q$5,1),1),
  Données_Financières[N° de compte], $B55)</f>
        <v>0</v>
      </c>
      <c r="R55" s="264">
        <f>SUMIFS(
  Données_Financières[Crédit],
  Données_Financières[Date], "&gt;="&amp;DATE(R$4,R$5,1),
  Données_Financières[Date], "&lt;"&amp;EDATE(DATE(R$4,R$5,1),1),
  Données_Financières[N° de compte], $B55)
-SUMIFS(
  Données_Financières[Débit],
  Données_Financières[Date], "&gt;="&amp;DATE(R$4,R$5,1),
  Données_Financières[Date], "&lt;"&amp;EDATE(DATE(R$4,R$5,1),1),
  Données_Financières[N° de compte], $B55)</f>
        <v>0</v>
      </c>
      <c r="S55" s="264">
        <f>SUMIFS(
  Données_Financières[Crédit],
  Données_Financières[Date], "&gt;="&amp;DATE(S$4,S$5,1),
  Données_Financières[Date], "&lt;"&amp;EDATE(DATE(S$4,S$5,1),1),
  Données_Financières[N° de compte], $B55)
-SUMIFS(
  Données_Financières[Débit],
  Données_Financières[Date], "&gt;="&amp;DATE(S$4,S$5,1),
  Données_Financières[Date], "&lt;"&amp;EDATE(DATE(S$4,S$5,1),1),
  Données_Financières[N° de compte], $B55)</f>
        <v>0</v>
      </c>
      <c r="T55" s="264">
        <f>SUMIFS(
  Données_Financières[Crédit],
  Données_Financières[Date], "&gt;="&amp;DATE(T$4,T$5,1),
  Données_Financières[Date], "&lt;"&amp;EDATE(DATE(T$4,T$5,1),1),
  Données_Financières[N° de compte], $B55)
-SUMIFS(
  Données_Financières[Débit],
  Données_Financières[Date], "&gt;="&amp;DATE(T$4,T$5,1),
  Données_Financières[Date], "&lt;"&amp;EDATE(DATE(T$4,T$5,1),1),
  Données_Financières[N° de compte], $B55)</f>
        <v>0</v>
      </c>
      <c r="U55" s="264">
        <f>SUMIFS(
  Données_Financières[Crédit],
  Données_Financières[Date], "&gt;="&amp;DATE(U$4,U$5,1),
  Données_Financières[Date], "&lt;"&amp;EDATE(DATE(U$4,U$5,1),1),
  Données_Financières[N° de compte], $B55)
-SUMIFS(
  Données_Financières[Débit],
  Données_Financières[Date], "&gt;="&amp;DATE(U$4,U$5,1),
  Données_Financières[Date], "&lt;"&amp;EDATE(DATE(U$4,U$5,1),1),
  Données_Financières[N° de compte], $B55)</f>
        <v>0</v>
      </c>
      <c r="V55" s="264">
        <f>SUMIFS(
  Données_Financières[Crédit],
  Données_Financières[Date], "&gt;="&amp;DATE(V$4,V$5,1),
  Données_Financières[Date], "&lt;"&amp;EDATE(DATE(V$4,V$5,1),1),
  Données_Financières[N° de compte], $B55)
-SUMIFS(
  Données_Financières[Débit],
  Données_Financières[Date], "&gt;="&amp;DATE(V$4,V$5,1),
  Données_Financières[Date], "&lt;"&amp;EDATE(DATE(V$4,V$5,1),1),
  Données_Financières[N° de compte], $B55)</f>
        <v>0</v>
      </c>
      <c r="W55" s="264">
        <f>SUMIFS(
  Données_Financières[Crédit],
  Données_Financières[Date], "&gt;="&amp;DATE(W$4,W$5,1),
  Données_Financières[Date], "&lt;"&amp;EDATE(DATE(W$4,W$5,1),1),
  Données_Financières[N° de compte], $B55)
-SUMIFS(
  Données_Financières[Débit],
  Données_Financières[Date], "&gt;="&amp;DATE(W$4,W$5,1),
  Données_Financières[Date], "&lt;"&amp;EDATE(DATE(W$4,W$5,1),1),
  Données_Financières[N° de compte], $B55)</f>
        <v>0</v>
      </c>
      <c r="X55" s="264">
        <f>SUMIFS(
  Données_Financières[Crédit],
  Données_Financières[Date], "&gt;="&amp;DATE(X$4,X$5,1),
  Données_Financières[Date], "&lt;"&amp;EDATE(DATE(X$4,X$5,1),1),
  Données_Financières[N° de compte], $B55)
-SUMIFS(
  Données_Financières[Débit],
  Données_Financières[Date], "&gt;="&amp;DATE(X$4,X$5,1),
  Données_Financières[Date], "&lt;"&amp;EDATE(DATE(X$4,X$5,1),1),
  Données_Financières[N° de compte], $B55)</f>
        <v>0</v>
      </c>
      <c r="Y55" s="264">
        <f>SUMIFS(
  Données_Financières[Crédit],
  Données_Financières[Date], "&gt;="&amp;DATE(Y$4,Y$5,1),
  Données_Financières[Date], "&lt;"&amp;EDATE(DATE(Y$4,Y$5,1),1),
  Données_Financières[N° de compte], $B55)
-SUMIFS(
  Données_Financières[Débit],
  Données_Financières[Date], "&gt;="&amp;DATE(Y$4,Y$5,1),
  Données_Financières[Date], "&lt;"&amp;EDATE(DATE(Y$4,Y$5,1),1),
  Données_Financières[N° de compte], $B55)</f>
        <v>0</v>
      </c>
      <c r="Z55" s="264">
        <f>SUMIFS(
  Données_Financières[Crédit],
  Données_Financières[Date], "&gt;="&amp;DATE(Z$4,Z$5,1),
  Données_Financières[Date], "&lt;"&amp;EDATE(DATE(Z$4,Z$5,1),1),
  Données_Financières[N° de compte], $B55)
-SUMIFS(
  Données_Financières[Débit],
  Données_Financières[Date], "&gt;="&amp;DATE(Z$4,Z$5,1),
  Données_Financières[Date], "&lt;"&amp;EDATE(DATE(Z$4,Z$5,1),1),
  Données_Financières[N° de compte], $B55)</f>
        <v>0</v>
      </c>
      <c r="AA55" s="264">
        <f>SUMIFS(
  Données_Financières[Crédit],
  Données_Financières[Date], "&gt;="&amp;DATE(AA$4,AA$5,1),
  Données_Financières[Date], "&lt;"&amp;EDATE(DATE(AA$4,AA$5,1),1),
  Données_Financières[N° de compte], $B55)
-SUMIFS(
  Données_Financières[Débit],
  Données_Financières[Date], "&gt;="&amp;DATE(AA$4,AA$5,1),
  Données_Financières[Date], "&lt;"&amp;EDATE(DATE(AA$4,AA$5,1),1),
  Données_Financières[N° de compte], $B55)</f>
        <v>0</v>
      </c>
      <c r="AB55" s="264">
        <f>SUMIFS(
  Données_Financières[Crédit],
  Données_Financières[Date], "&gt;="&amp;DATE(AB$4,AB$5,1),
  Données_Financières[Date], "&lt;"&amp;EDATE(DATE(AB$4,AB$5,1),1),
  Données_Financières[N° de compte], $B55)
-SUMIFS(
  Données_Financières[Débit],
  Données_Financières[Date], "&gt;="&amp;DATE(AB$4,AB$5,1),
  Données_Financières[Date], "&lt;"&amp;EDATE(DATE(AB$4,AB$5,1),1),
  Données_Financières[N° de compte], $B55)</f>
        <v>0</v>
      </c>
      <c r="AC55" s="264">
        <f>SUMIFS(
  Données_Financières[Crédit],
  Données_Financières[Date], "&gt;="&amp;DATE(AC$4,AC$5,1),
  Données_Financières[Date], "&lt;"&amp;EDATE(DATE(AC$4,AC$5,1),1),
  Données_Financières[N° de compte], $B55)
-SUMIFS(
  Données_Financières[Débit],
  Données_Financières[Date], "&gt;="&amp;DATE(AC$4,AC$5,1),
  Données_Financières[Date], "&lt;"&amp;EDATE(DATE(AC$4,AC$5,1),1),
  Données_Financières[N° de compte], $B55)</f>
        <v>0</v>
      </c>
      <c r="AD55" s="264">
        <f>SUMIFS(
  Données_Financières[Crédit],
  Données_Financières[Date], "&gt;="&amp;DATE(AD$4,AD$5,1),
  Données_Financières[Date], "&lt;"&amp;EDATE(DATE(AD$4,AD$5,1),1),
  Données_Financières[N° de compte], $B55)
-SUMIFS(
  Données_Financières[Débit],
  Données_Financières[Date], "&gt;="&amp;DATE(AD$4,AD$5,1),
  Données_Financières[Date], "&lt;"&amp;EDATE(DATE(AD$4,AD$5,1),1),
  Données_Financières[N° de compte], $B55)</f>
        <v>0</v>
      </c>
      <c r="AE55" s="264">
        <f>SUMIFS(
  Données_Financières[Crédit],
  Données_Financières[Date], "&gt;="&amp;DATE(AE$4,AE$5,1),
  Données_Financières[Date], "&lt;"&amp;EDATE(DATE(AE$4,AE$5,1),1),
  Données_Financières[N° de compte], $B55)
-SUMIFS(
  Données_Financières[Débit],
  Données_Financières[Date], "&gt;="&amp;DATE(AE$4,AE$5,1),
  Données_Financières[Date], "&lt;"&amp;EDATE(DATE(AE$4,AE$5,1),1),
  Données_Financières[N° de compte], $B55)</f>
        <v>0</v>
      </c>
      <c r="AF55" s="264">
        <f>SUMIFS(
  Données_Financières[Crédit],
  Données_Financières[Date], "&gt;="&amp;DATE(AF$4,AF$5,1),
  Données_Financières[Date], "&lt;"&amp;EDATE(DATE(AF$4,AF$5,1),1),
  Données_Financières[N° de compte], $B55)
-SUMIFS(
  Données_Financières[Débit],
  Données_Financières[Date], "&gt;="&amp;DATE(AF$4,AF$5,1),
  Données_Financières[Date], "&lt;"&amp;EDATE(DATE(AF$4,AF$5,1),1),
  Données_Financières[N° de compte], $B55)</f>
        <v>0</v>
      </c>
      <c r="AG55" s="264">
        <f>SUMIFS(
  Données_Financières[Crédit],
  Données_Financières[Date], "&gt;="&amp;DATE(AG$4,AG$5,1),
  Données_Financières[Date], "&lt;"&amp;EDATE(DATE(AG$4,AG$5,1),1),
  Données_Financières[N° de compte], $B55)
-SUMIFS(
  Données_Financières[Débit],
  Données_Financières[Date], "&gt;="&amp;DATE(AG$4,AG$5,1),
  Données_Financières[Date], "&lt;"&amp;EDATE(DATE(AG$4,AG$5,1),1),
  Données_Financières[N° de compte], $B55)</f>
        <v>0</v>
      </c>
      <c r="AH55" s="264">
        <f>SUMIFS(
  Données_Financières[Crédit],
  Données_Financières[Date], "&gt;="&amp;DATE(AH$4,AH$5,1),
  Données_Financières[Date], "&lt;"&amp;EDATE(DATE(AH$4,AH$5,1),1),
  Données_Financières[N° de compte], $B55)
-SUMIFS(
  Données_Financières[Débit],
  Données_Financières[Date], "&gt;="&amp;DATE(AH$4,AH$5,1),
  Données_Financières[Date], "&lt;"&amp;EDATE(DATE(AH$4,AH$5,1),1),
  Données_Financières[N° de compte], $B55)</f>
        <v>0</v>
      </c>
      <c r="AI55" s="264">
        <f>SUMIFS(
  Données_Financières[Crédit],
  Données_Financières[Date], "&gt;="&amp;DATE(AI$4,AI$5,1),
  Données_Financières[Date], "&lt;"&amp;EDATE(DATE(AI$4,AI$5,1),1),
  Données_Financières[N° de compte], $B55)
-SUMIFS(
  Données_Financières[Débit],
  Données_Financières[Date], "&gt;="&amp;DATE(AI$4,AI$5,1),
  Données_Financières[Date], "&lt;"&amp;EDATE(DATE(AI$4,AI$5,1),1),
  Données_Financières[N° de compte], $B55)</f>
        <v>0</v>
      </c>
    </row>
    <row r="56" spans="1:35" outlineLevel="1" x14ac:dyDescent="0.45">
      <c r="A56" s="242"/>
      <c r="B56" s="2" t="str">
        <f>IF(ISBLANK('1. Plan comptable'!D18),"",'1. Plan comptable'!D18)</f>
        <v/>
      </c>
      <c r="C56" s="2" t="str">
        <f>IF(ISBLANK('1. Plan comptable'!E18),"",'1. Plan comptable'!E18)</f>
        <v/>
      </c>
      <c r="D56" s="21">
        <f>SUM(L56:W56)</f>
        <v>0</v>
      </c>
      <c r="E56" s="22"/>
      <c r="F56" s="23">
        <f>SUMIFS('2. Prévisionnel'!I56:AF56,'2. Prévisionnel'!I$5:AF$5,'4. Suivi de trésorerie'!G$6,'2. Prévisionnel'!I$6:AF$6,"&lt;="&amp;'4. Suivi de trésorerie'!F$6)</f>
        <v>0</v>
      </c>
      <c r="G56" s="24" t="str">
        <f t="shared" si="21"/>
        <v/>
      </c>
      <c r="H56" s="25"/>
      <c r="I56" s="21">
        <f t="shared" si="22"/>
        <v>0</v>
      </c>
      <c r="J56" s="22"/>
      <c r="L56" s="264">
        <f>SUMIFS(
  Données_Financières[Crédit],
  Données_Financières[Date], "&gt;="&amp;DATE(L$4,L$5,1),
  Données_Financières[Date], "&lt;"&amp;EDATE(DATE(L$4,L$5,1),1),
  Données_Financières[N° de compte], $B56)
-SUMIFS(
  Données_Financières[Débit],
  Données_Financières[Date], "&gt;="&amp;DATE(L$4,L$5,1),
  Données_Financières[Date], "&lt;"&amp;EDATE(DATE(L$4,L$5,1),1),
  Données_Financières[N° de compte], $B56)</f>
        <v>0</v>
      </c>
      <c r="M56" s="264">
        <f>SUMIFS(
  Données_Financières[Crédit],
  Données_Financières[Date], "&gt;="&amp;DATE(M$4,M$5,1),
  Données_Financières[Date], "&lt;"&amp;EDATE(DATE(M$4,M$5,1),1),
  Données_Financières[N° de compte], $B56)
-SUMIFS(
  Données_Financières[Débit],
  Données_Financières[Date], "&gt;="&amp;DATE(M$4,M$5,1),
  Données_Financières[Date], "&lt;"&amp;EDATE(DATE(M$4,M$5,1),1),
  Données_Financières[N° de compte], $B56)</f>
        <v>0</v>
      </c>
      <c r="N56" s="264">
        <f>SUMIFS(
  Données_Financières[Crédit],
  Données_Financières[Date], "&gt;="&amp;DATE(N$4,N$5,1),
  Données_Financières[Date], "&lt;"&amp;EDATE(DATE(N$4,N$5,1),1),
  Données_Financières[N° de compte], $B56)
-SUMIFS(
  Données_Financières[Débit],
  Données_Financières[Date], "&gt;="&amp;DATE(N$4,N$5,1),
  Données_Financières[Date], "&lt;"&amp;EDATE(DATE(N$4,N$5,1),1),
  Données_Financières[N° de compte], $B56)</f>
        <v>0</v>
      </c>
      <c r="O56" s="264">
        <f>SUMIFS(
  Données_Financières[Crédit],
  Données_Financières[Date], "&gt;="&amp;DATE(O$4,O$5,1),
  Données_Financières[Date], "&lt;"&amp;EDATE(DATE(O$4,O$5,1),1),
  Données_Financières[N° de compte], $B56)
-SUMIFS(
  Données_Financières[Débit],
  Données_Financières[Date], "&gt;="&amp;DATE(O$4,O$5,1),
  Données_Financières[Date], "&lt;"&amp;EDATE(DATE(O$4,O$5,1),1),
  Données_Financières[N° de compte], $B56)</f>
        <v>0</v>
      </c>
      <c r="P56" s="264">
        <f>SUMIFS(
  Données_Financières[Crédit],
  Données_Financières[Date], "&gt;="&amp;DATE(P$4,P$5,1),
  Données_Financières[Date], "&lt;"&amp;EDATE(DATE(P$4,P$5,1),1),
  Données_Financières[N° de compte], $B56)
-SUMIFS(
  Données_Financières[Débit],
  Données_Financières[Date], "&gt;="&amp;DATE(P$4,P$5,1),
  Données_Financières[Date], "&lt;"&amp;EDATE(DATE(P$4,P$5,1),1),
  Données_Financières[N° de compte], $B56)</f>
        <v>0</v>
      </c>
      <c r="Q56" s="264">
        <f>SUMIFS(
  Données_Financières[Crédit],
  Données_Financières[Date], "&gt;="&amp;DATE(Q$4,Q$5,1),
  Données_Financières[Date], "&lt;"&amp;EDATE(DATE(Q$4,Q$5,1),1),
  Données_Financières[N° de compte], $B56)
-SUMIFS(
  Données_Financières[Débit],
  Données_Financières[Date], "&gt;="&amp;DATE(Q$4,Q$5,1),
  Données_Financières[Date], "&lt;"&amp;EDATE(DATE(Q$4,Q$5,1),1),
  Données_Financières[N° de compte], $B56)</f>
        <v>0</v>
      </c>
      <c r="R56" s="264">
        <f>SUMIFS(
  Données_Financières[Crédit],
  Données_Financières[Date], "&gt;="&amp;DATE(R$4,R$5,1),
  Données_Financières[Date], "&lt;"&amp;EDATE(DATE(R$4,R$5,1),1),
  Données_Financières[N° de compte], $B56)
-SUMIFS(
  Données_Financières[Débit],
  Données_Financières[Date], "&gt;="&amp;DATE(R$4,R$5,1),
  Données_Financières[Date], "&lt;"&amp;EDATE(DATE(R$4,R$5,1),1),
  Données_Financières[N° de compte], $B56)</f>
        <v>0</v>
      </c>
      <c r="S56" s="264">
        <f>SUMIFS(
  Données_Financières[Crédit],
  Données_Financières[Date], "&gt;="&amp;DATE(S$4,S$5,1),
  Données_Financières[Date], "&lt;"&amp;EDATE(DATE(S$4,S$5,1),1),
  Données_Financières[N° de compte], $B56)
-SUMIFS(
  Données_Financières[Débit],
  Données_Financières[Date], "&gt;="&amp;DATE(S$4,S$5,1),
  Données_Financières[Date], "&lt;"&amp;EDATE(DATE(S$4,S$5,1),1),
  Données_Financières[N° de compte], $B56)</f>
        <v>0</v>
      </c>
      <c r="T56" s="264">
        <f>SUMIFS(
  Données_Financières[Crédit],
  Données_Financières[Date], "&gt;="&amp;DATE(T$4,T$5,1),
  Données_Financières[Date], "&lt;"&amp;EDATE(DATE(T$4,T$5,1),1),
  Données_Financières[N° de compte], $B56)
-SUMIFS(
  Données_Financières[Débit],
  Données_Financières[Date], "&gt;="&amp;DATE(T$4,T$5,1),
  Données_Financières[Date], "&lt;"&amp;EDATE(DATE(T$4,T$5,1),1),
  Données_Financières[N° de compte], $B56)</f>
        <v>0</v>
      </c>
      <c r="U56" s="264">
        <f>SUMIFS(
  Données_Financières[Crédit],
  Données_Financières[Date], "&gt;="&amp;DATE(U$4,U$5,1),
  Données_Financières[Date], "&lt;"&amp;EDATE(DATE(U$4,U$5,1),1),
  Données_Financières[N° de compte], $B56)
-SUMIFS(
  Données_Financières[Débit],
  Données_Financières[Date], "&gt;="&amp;DATE(U$4,U$5,1),
  Données_Financières[Date], "&lt;"&amp;EDATE(DATE(U$4,U$5,1),1),
  Données_Financières[N° de compte], $B56)</f>
        <v>0</v>
      </c>
      <c r="V56" s="264">
        <f>SUMIFS(
  Données_Financières[Crédit],
  Données_Financières[Date], "&gt;="&amp;DATE(V$4,V$5,1),
  Données_Financières[Date], "&lt;"&amp;EDATE(DATE(V$4,V$5,1),1),
  Données_Financières[N° de compte], $B56)
-SUMIFS(
  Données_Financières[Débit],
  Données_Financières[Date], "&gt;="&amp;DATE(V$4,V$5,1),
  Données_Financières[Date], "&lt;"&amp;EDATE(DATE(V$4,V$5,1),1),
  Données_Financières[N° de compte], $B56)</f>
        <v>0</v>
      </c>
      <c r="W56" s="264">
        <f>SUMIFS(
  Données_Financières[Crédit],
  Données_Financières[Date], "&gt;="&amp;DATE(W$4,W$5,1),
  Données_Financières[Date], "&lt;"&amp;EDATE(DATE(W$4,W$5,1),1),
  Données_Financières[N° de compte], $B56)
-SUMIFS(
  Données_Financières[Débit],
  Données_Financières[Date], "&gt;="&amp;DATE(W$4,W$5,1),
  Données_Financières[Date], "&lt;"&amp;EDATE(DATE(W$4,W$5,1),1),
  Données_Financières[N° de compte], $B56)</f>
        <v>0</v>
      </c>
      <c r="X56" s="264">
        <f>SUMIFS(
  Données_Financières[Crédit],
  Données_Financières[Date], "&gt;="&amp;DATE(X$4,X$5,1),
  Données_Financières[Date], "&lt;"&amp;EDATE(DATE(X$4,X$5,1),1),
  Données_Financières[N° de compte], $B56)
-SUMIFS(
  Données_Financières[Débit],
  Données_Financières[Date], "&gt;="&amp;DATE(X$4,X$5,1),
  Données_Financières[Date], "&lt;"&amp;EDATE(DATE(X$4,X$5,1),1),
  Données_Financières[N° de compte], $B56)</f>
        <v>0</v>
      </c>
      <c r="Y56" s="264">
        <f>SUMIFS(
  Données_Financières[Crédit],
  Données_Financières[Date], "&gt;="&amp;DATE(Y$4,Y$5,1),
  Données_Financières[Date], "&lt;"&amp;EDATE(DATE(Y$4,Y$5,1),1),
  Données_Financières[N° de compte], $B56)
-SUMIFS(
  Données_Financières[Débit],
  Données_Financières[Date], "&gt;="&amp;DATE(Y$4,Y$5,1),
  Données_Financières[Date], "&lt;"&amp;EDATE(DATE(Y$4,Y$5,1),1),
  Données_Financières[N° de compte], $B56)</f>
        <v>0</v>
      </c>
      <c r="Z56" s="264">
        <f>SUMIFS(
  Données_Financières[Crédit],
  Données_Financières[Date], "&gt;="&amp;DATE(Z$4,Z$5,1),
  Données_Financières[Date], "&lt;"&amp;EDATE(DATE(Z$4,Z$5,1),1),
  Données_Financières[N° de compte], $B56)
-SUMIFS(
  Données_Financières[Débit],
  Données_Financières[Date], "&gt;="&amp;DATE(Z$4,Z$5,1),
  Données_Financières[Date], "&lt;"&amp;EDATE(DATE(Z$4,Z$5,1),1),
  Données_Financières[N° de compte], $B56)</f>
        <v>0</v>
      </c>
      <c r="AA56" s="264">
        <f>SUMIFS(
  Données_Financières[Crédit],
  Données_Financières[Date], "&gt;="&amp;DATE(AA$4,AA$5,1),
  Données_Financières[Date], "&lt;"&amp;EDATE(DATE(AA$4,AA$5,1),1),
  Données_Financières[N° de compte], $B56)
-SUMIFS(
  Données_Financières[Débit],
  Données_Financières[Date], "&gt;="&amp;DATE(AA$4,AA$5,1),
  Données_Financières[Date], "&lt;"&amp;EDATE(DATE(AA$4,AA$5,1),1),
  Données_Financières[N° de compte], $B56)</f>
        <v>0</v>
      </c>
      <c r="AB56" s="264">
        <f>SUMIFS(
  Données_Financières[Crédit],
  Données_Financières[Date], "&gt;="&amp;DATE(AB$4,AB$5,1),
  Données_Financières[Date], "&lt;"&amp;EDATE(DATE(AB$4,AB$5,1),1),
  Données_Financières[N° de compte], $B56)
-SUMIFS(
  Données_Financières[Débit],
  Données_Financières[Date], "&gt;="&amp;DATE(AB$4,AB$5,1),
  Données_Financières[Date], "&lt;"&amp;EDATE(DATE(AB$4,AB$5,1),1),
  Données_Financières[N° de compte], $B56)</f>
        <v>0</v>
      </c>
      <c r="AC56" s="264">
        <f>SUMIFS(
  Données_Financières[Crédit],
  Données_Financières[Date], "&gt;="&amp;DATE(AC$4,AC$5,1),
  Données_Financières[Date], "&lt;"&amp;EDATE(DATE(AC$4,AC$5,1),1),
  Données_Financières[N° de compte], $B56)
-SUMIFS(
  Données_Financières[Débit],
  Données_Financières[Date], "&gt;="&amp;DATE(AC$4,AC$5,1),
  Données_Financières[Date], "&lt;"&amp;EDATE(DATE(AC$4,AC$5,1),1),
  Données_Financières[N° de compte], $B56)</f>
        <v>0</v>
      </c>
      <c r="AD56" s="264">
        <f>SUMIFS(
  Données_Financières[Crédit],
  Données_Financières[Date], "&gt;="&amp;DATE(AD$4,AD$5,1),
  Données_Financières[Date], "&lt;"&amp;EDATE(DATE(AD$4,AD$5,1),1),
  Données_Financières[N° de compte], $B56)
-SUMIFS(
  Données_Financières[Débit],
  Données_Financières[Date], "&gt;="&amp;DATE(AD$4,AD$5,1),
  Données_Financières[Date], "&lt;"&amp;EDATE(DATE(AD$4,AD$5,1),1),
  Données_Financières[N° de compte], $B56)</f>
        <v>0</v>
      </c>
      <c r="AE56" s="264">
        <f>SUMIFS(
  Données_Financières[Crédit],
  Données_Financières[Date], "&gt;="&amp;DATE(AE$4,AE$5,1),
  Données_Financières[Date], "&lt;"&amp;EDATE(DATE(AE$4,AE$5,1),1),
  Données_Financières[N° de compte], $B56)
-SUMIFS(
  Données_Financières[Débit],
  Données_Financières[Date], "&gt;="&amp;DATE(AE$4,AE$5,1),
  Données_Financières[Date], "&lt;"&amp;EDATE(DATE(AE$4,AE$5,1),1),
  Données_Financières[N° de compte], $B56)</f>
        <v>0</v>
      </c>
      <c r="AF56" s="264">
        <f>SUMIFS(
  Données_Financières[Crédit],
  Données_Financières[Date], "&gt;="&amp;DATE(AF$4,AF$5,1),
  Données_Financières[Date], "&lt;"&amp;EDATE(DATE(AF$4,AF$5,1),1),
  Données_Financières[N° de compte], $B56)
-SUMIFS(
  Données_Financières[Débit],
  Données_Financières[Date], "&gt;="&amp;DATE(AF$4,AF$5,1),
  Données_Financières[Date], "&lt;"&amp;EDATE(DATE(AF$4,AF$5,1),1),
  Données_Financières[N° de compte], $B56)</f>
        <v>0</v>
      </c>
      <c r="AG56" s="264">
        <f>SUMIFS(
  Données_Financières[Crédit],
  Données_Financières[Date], "&gt;="&amp;DATE(AG$4,AG$5,1),
  Données_Financières[Date], "&lt;"&amp;EDATE(DATE(AG$4,AG$5,1),1),
  Données_Financières[N° de compte], $B56)
-SUMIFS(
  Données_Financières[Débit],
  Données_Financières[Date], "&gt;="&amp;DATE(AG$4,AG$5,1),
  Données_Financières[Date], "&lt;"&amp;EDATE(DATE(AG$4,AG$5,1),1),
  Données_Financières[N° de compte], $B56)</f>
        <v>0</v>
      </c>
      <c r="AH56" s="264">
        <f>SUMIFS(
  Données_Financières[Crédit],
  Données_Financières[Date], "&gt;="&amp;DATE(AH$4,AH$5,1),
  Données_Financières[Date], "&lt;"&amp;EDATE(DATE(AH$4,AH$5,1),1),
  Données_Financières[N° de compte], $B56)
-SUMIFS(
  Données_Financières[Débit],
  Données_Financières[Date], "&gt;="&amp;DATE(AH$4,AH$5,1),
  Données_Financières[Date], "&lt;"&amp;EDATE(DATE(AH$4,AH$5,1),1),
  Données_Financières[N° de compte], $B56)</f>
        <v>0</v>
      </c>
      <c r="AI56" s="264">
        <f>SUMIFS(
  Données_Financières[Crédit],
  Données_Financières[Date], "&gt;="&amp;DATE(AI$4,AI$5,1),
  Données_Financières[Date], "&lt;"&amp;EDATE(DATE(AI$4,AI$5,1),1),
  Données_Financières[N° de compte], $B56)
-SUMIFS(
  Données_Financières[Débit],
  Données_Financières[Date], "&gt;="&amp;DATE(AI$4,AI$5,1),
  Données_Financières[Date], "&lt;"&amp;EDATE(DATE(AI$4,AI$5,1),1),
  Données_Financières[N° de compte], $B56)</f>
        <v>0</v>
      </c>
    </row>
    <row r="57" spans="1:35" outlineLevel="1" x14ac:dyDescent="0.45">
      <c r="A57" s="242"/>
      <c r="B57" s="2" t="str">
        <f>IF(ISBLANK('1. Plan comptable'!D19),"",'1. Plan comptable'!D19)</f>
        <v/>
      </c>
      <c r="C57" s="2" t="str">
        <f>IF(ISBLANK('1. Plan comptable'!E19),"",'1. Plan comptable'!E19)</f>
        <v/>
      </c>
      <c r="D57" s="21">
        <f t="shared" si="20"/>
        <v>0</v>
      </c>
      <c r="E57" s="22"/>
      <c r="F57" s="23">
        <f>SUMIFS('2. Prévisionnel'!I57:AF57,'2. Prévisionnel'!I$5:AF$5,'4. Suivi de trésorerie'!G$6,'2. Prévisionnel'!I$6:AF$6,"&lt;="&amp;'4. Suivi de trésorerie'!F$6)</f>
        <v>0</v>
      </c>
      <c r="G57" s="24" t="str">
        <f t="shared" si="21"/>
        <v/>
      </c>
      <c r="H57" s="25"/>
      <c r="I57" s="21">
        <f t="shared" si="22"/>
        <v>0</v>
      </c>
      <c r="J57" s="22"/>
      <c r="L57" s="264">
        <f>SUMIFS(
  Données_Financières[Crédit],
  Données_Financières[Date], "&gt;="&amp;DATE(L$4,L$5,1),
  Données_Financières[Date], "&lt;"&amp;EDATE(DATE(L$4,L$5,1),1),
  Données_Financières[N° de compte], $B57)
-SUMIFS(
  Données_Financières[Débit],
  Données_Financières[Date], "&gt;="&amp;DATE(L$4,L$5,1),
  Données_Financières[Date], "&lt;"&amp;EDATE(DATE(L$4,L$5,1),1),
  Données_Financières[N° de compte], $B57)</f>
        <v>0</v>
      </c>
      <c r="M57" s="264">
        <f>SUMIFS(
  Données_Financières[Crédit],
  Données_Financières[Date], "&gt;="&amp;DATE(M$4,M$5,1),
  Données_Financières[Date], "&lt;"&amp;EDATE(DATE(M$4,M$5,1),1),
  Données_Financières[N° de compte], $B57)
-SUMIFS(
  Données_Financières[Débit],
  Données_Financières[Date], "&gt;="&amp;DATE(M$4,M$5,1),
  Données_Financières[Date], "&lt;"&amp;EDATE(DATE(M$4,M$5,1),1),
  Données_Financières[N° de compte], $B57)</f>
        <v>0</v>
      </c>
      <c r="N57" s="264">
        <f>SUMIFS(
  Données_Financières[Crédit],
  Données_Financières[Date], "&gt;="&amp;DATE(N$4,N$5,1),
  Données_Financières[Date], "&lt;"&amp;EDATE(DATE(N$4,N$5,1),1),
  Données_Financières[N° de compte], $B57)
-SUMIFS(
  Données_Financières[Débit],
  Données_Financières[Date], "&gt;="&amp;DATE(N$4,N$5,1),
  Données_Financières[Date], "&lt;"&amp;EDATE(DATE(N$4,N$5,1),1),
  Données_Financières[N° de compte], $B57)</f>
        <v>0</v>
      </c>
      <c r="O57" s="264">
        <f>SUMIFS(
  Données_Financières[Crédit],
  Données_Financières[Date], "&gt;="&amp;DATE(O$4,O$5,1),
  Données_Financières[Date], "&lt;"&amp;EDATE(DATE(O$4,O$5,1),1),
  Données_Financières[N° de compte], $B57)
-SUMIFS(
  Données_Financières[Débit],
  Données_Financières[Date], "&gt;="&amp;DATE(O$4,O$5,1),
  Données_Financières[Date], "&lt;"&amp;EDATE(DATE(O$4,O$5,1),1),
  Données_Financières[N° de compte], $B57)</f>
        <v>0</v>
      </c>
      <c r="P57" s="264">
        <f>SUMIFS(
  Données_Financières[Crédit],
  Données_Financières[Date], "&gt;="&amp;DATE(P$4,P$5,1),
  Données_Financières[Date], "&lt;"&amp;EDATE(DATE(P$4,P$5,1),1),
  Données_Financières[N° de compte], $B57)
-SUMIFS(
  Données_Financières[Débit],
  Données_Financières[Date], "&gt;="&amp;DATE(P$4,P$5,1),
  Données_Financières[Date], "&lt;"&amp;EDATE(DATE(P$4,P$5,1),1),
  Données_Financières[N° de compte], $B57)</f>
        <v>0</v>
      </c>
      <c r="Q57" s="264">
        <f>SUMIFS(
  Données_Financières[Crédit],
  Données_Financières[Date], "&gt;="&amp;DATE(Q$4,Q$5,1),
  Données_Financières[Date], "&lt;"&amp;EDATE(DATE(Q$4,Q$5,1),1),
  Données_Financières[N° de compte], $B57)
-SUMIFS(
  Données_Financières[Débit],
  Données_Financières[Date], "&gt;="&amp;DATE(Q$4,Q$5,1),
  Données_Financières[Date], "&lt;"&amp;EDATE(DATE(Q$4,Q$5,1),1),
  Données_Financières[N° de compte], $B57)</f>
        <v>0</v>
      </c>
      <c r="R57" s="264">
        <f>SUMIFS(
  Données_Financières[Crédit],
  Données_Financières[Date], "&gt;="&amp;DATE(R$4,R$5,1),
  Données_Financières[Date], "&lt;"&amp;EDATE(DATE(R$4,R$5,1),1),
  Données_Financières[N° de compte], $B57)
-SUMIFS(
  Données_Financières[Débit],
  Données_Financières[Date], "&gt;="&amp;DATE(R$4,R$5,1),
  Données_Financières[Date], "&lt;"&amp;EDATE(DATE(R$4,R$5,1),1),
  Données_Financières[N° de compte], $B57)</f>
        <v>0</v>
      </c>
      <c r="S57" s="264">
        <f>SUMIFS(
  Données_Financières[Crédit],
  Données_Financières[Date], "&gt;="&amp;DATE(S$4,S$5,1),
  Données_Financières[Date], "&lt;"&amp;EDATE(DATE(S$4,S$5,1),1),
  Données_Financières[N° de compte], $B57)
-SUMIFS(
  Données_Financières[Débit],
  Données_Financières[Date], "&gt;="&amp;DATE(S$4,S$5,1),
  Données_Financières[Date], "&lt;"&amp;EDATE(DATE(S$4,S$5,1),1),
  Données_Financières[N° de compte], $B57)</f>
        <v>0</v>
      </c>
      <c r="T57" s="264">
        <f>SUMIFS(
  Données_Financières[Crédit],
  Données_Financières[Date], "&gt;="&amp;DATE(T$4,T$5,1),
  Données_Financières[Date], "&lt;"&amp;EDATE(DATE(T$4,T$5,1),1),
  Données_Financières[N° de compte], $B57)
-SUMIFS(
  Données_Financières[Débit],
  Données_Financières[Date], "&gt;="&amp;DATE(T$4,T$5,1),
  Données_Financières[Date], "&lt;"&amp;EDATE(DATE(T$4,T$5,1),1),
  Données_Financières[N° de compte], $B57)</f>
        <v>0</v>
      </c>
      <c r="U57" s="264">
        <f>SUMIFS(
  Données_Financières[Crédit],
  Données_Financières[Date], "&gt;="&amp;DATE(U$4,U$5,1),
  Données_Financières[Date], "&lt;"&amp;EDATE(DATE(U$4,U$5,1),1),
  Données_Financières[N° de compte], $B57)
-SUMIFS(
  Données_Financières[Débit],
  Données_Financières[Date], "&gt;="&amp;DATE(U$4,U$5,1),
  Données_Financières[Date], "&lt;"&amp;EDATE(DATE(U$4,U$5,1),1),
  Données_Financières[N° de compte], $B57)</f>
        <v>0</v>
      </c>
      <c r="V57" s="264">
        <f>SUMIFS(
  Données_Financières[Crédit],
  Données_Financières[Date], "&gt;="&amp;DATE(V$4,V$5,1),
  Données_Financières[Date], "&lt;"&amp;EDATE(DATE(V$4,V$5,1),1),
  Données_Financières[N° de compte], $B57)
-SUMIFS(
  Données_Financières[Débit],
  Données_Financières[Date], "&gt;="&amp;DATE(V$4,V$5,1),
  Données_Financières[Date], "&lt;"&amp;EDATE(DATE(V$4,V$5,1),1),
  Données_Financières[N° de compte], $B57)</f>
        <v>0</v>
      </c>
      <c r="W57" s="264">
        <f>SUMIFS(
  Données_Financières[Crédit],
  Données_Financières[Date], "&gt;="&amp;DATE(W$4,W$5,1),
  Données_Financières[Date], "&lt;"&amp;EDATE(DATE(W$4,W$5,1),1),
  Données_Financières[N° de compte], $B57)
-SUMIFS(
  Données_Financières[Débit],
  Données_Financières[Date], "&gt;="&amp;DATE(W$4,W$5,1),
  Données_Financières[Date], "&lt;"&amp;EDATE(DATE(W$4,W$5,1),1),
  Données_Financières[N° de compte], $B57)</f>
        <v>0</v>
      </c>
      <c r="X57" s="264">
        <f>SUMIFS(
  Données_Financières[Crédit],
  Données_Financières[Date], "&gt;="&amp;DATE(X$4,X$5,1),
  Données_Financières[Date], "&lt;"&amp;EDATE(DATE(X$4,X$5,1),1),
  Données_Financières[N° de compte], $B57)
-SUMIFS(
  Données_Financières[Débit],
  Données_Financières[Date], "&gt;="&amp;DATE(X$4,X$5,1),
  Données_Financières[Date], "&lt;"&amp;EDATE(DATE(X$4,X$5,1),1),
  Données_Financières[N° de compte], $B57)</f>
        <v>0</v>
      </c>
      <c r="Y57" s="264">
        <f>SUMIFS(
  Données_Financières[Crédit],
  Données_Financières[Date], "&gt;="&amp;DATE(Y$4,Y$5,1),
  Données_Financières[Date], "&lt;"&amp;EDATE(DATE(Y$4,Y$5,1),1),
  Données_Financières[N° de compte], $B57)
-SUMIFS(
  Données_Financières[Débit],
  Données_Financières[Date], "&gt;="&amp;DATE(Y$4,Y$5,1),
  Données_Financières[Date], "&lt;"&amp;EDATE(DATE(Y$4,Y$5,1),1),
  Données_Financières[N° de compte], $B57)</f>
        <v>0</v>
      </c>
      <c r="Z57" s="264">
        <f>SUMIFS(
  Données_Financières[Crédit],
  Données_Financières[Date], "&gt;="&amp;DATE(Z$4,Z$5,1),
  Données_Financières[Date], "&lt;"&amp;EDATE(DATE(Z$4,Z$5,1),1),
  Données_Financières[N° de compte], $B57)
-SUMIFS(
  Données_Financières[Débit],
  Données_Financières[Date], "&gt;="&amp;DATE(Z$4,Z$5,1),
  Données_Financières[Date], "&lt;"&amp;EDATE(DATE(Z$4,Z$5,1),1),
  Données_Financières[N° de compte], $B57)</f>
        <v>0</v>
      </c>
      <c r="AA57" s="264">
        <f>SUMIFS(
  Données_Financières[Crédit],
  Données_Financières[Date], "&gt;="&amp;DATE(AA$4,AA$5,1),
  Données_Financières[Date], "&lt;"&amp;EDATE(DATE(AA$4,AA$5,1),1),
  Données_Financières[N° de compte], $B57)
-SUMIFS(
  Données_Financières[Débit],
  Données_Financières[Date], "&gt;="&amp;DATE(AA$4,AA$5,1),
  Données_Financières[Date], "&lt;"&amp;EDATE(DATE(AA$4,AA$5,1),1),
  Données_Financières[N° de compte], $B57)</f>
        <v>0</v>
      </c>
      <c r="AB57" s="264">
        <f>SUMIFS(
  Données_Financières[Crédit],
  Données_Financières[Date], "&gt;="&amp;DATE(AB$4,AB$5,1),
  Données_Financières[Date], "&lt;"&amp;EDATE(DATE(AB$4,AB$5,1),1),
  Données_Financières[N° de compte], $B57)
-SUMIFS(
  Données_Financières[Débit],
  Données_Financières[Date], "&gt;="&amp;DATE(AB$4,AB$5,1),
  Données_Financières[Date], "&lt;"&amp;EDATE(DATE(AB$4,AB$5,1),1),
  Données_Financières[N° de compte], $B57)</f>
        <v>0</v>
      </c>
      <c r="AC57" s="264">
        <f>SUMIFS(
  Données_Financières[Crédit],
  Données_Financières[Date], "&gt;="&amp;DATE(AC$4,AC$5,1),
  Données_Financières[Date], "&lt;"&amp;EDATE(DATE(AC$4,AC$5,1),1),
  Données_Financières[N° de compte], $B57)
-SUMIFS(
  Données_Financières[Débit],
  Données_Financières[Date], "&gt;="&amp;DATE(AC$4,AC$5,1),
  Données_Financières[Date], "&lt;"&amp;EDATE(DATE(AC$4,AC$5,1),1),
  Données_Financières[N° de compte], $B57)</f>
        <v>0</v>
      </c>
      <c r="AD57" s="264">
        <f>SUMIFS(
  Données_Financières[Crédit],
  Données_Financières[Date], "&gt;="&amp;DATE(AD$4,AD$5,1),
  Données_Financières[Date], "&lt;"&amp;EDATE(DATE(AD$4,AD$5,1),1),
  Données_Financières[N° de compte], $B57)
-SUMIFS(
  Données_Financières[Débit],
  Données_Financières[Date], "&gt;="&amp;DATE(AD$4,AD$5,1),
  Données_Financières[Date], "&lt;"&amp;EDATE(DATE(AD$4,AD$5,1),1),
  Données_Financières[N° de compte], $B57)</f>
        <v>0</v>
      </c>
      <c r="AE57" s="264">
        <f>SUMIFS(
  Données_Financières[Crédit],
  Données_Financières[Date], "&gt;="&amp;DATE(AE$4,AE$5,1),
  Données_Financières[Date], "&lt;"&amp;EDATE(DATE(AE$4,AE$5,1),1),
  Données_Financières[N° de compte], $B57)
-SUMIFS(
  Données_Financières[Débit],
  Données_Financières[Date], "&gt;="&amp;DATE(AE$4,AE$5,1),
  Données_Financières[Date], "&lt;"&amp;EDATE(DATE(AE$4,AE$5,1),1),
  Données_Financières[N° de compte], $B57)</f>
        <v>0</v>
      </c>
      <c r="AF57" s="264">
        <f>SUMIFS(
  Données_Financières[Crédit],
  Données_Financières[Date], "&gt;="&amp;DATE(AF$4,AF$5,1),
  Données_Financières[Date], "&lt;"&amp;EDATE(DATE(AF$4,AF$5,1),1),
  Données_Financières[N° de compte], $B57)
-SUMIFS(
  Données_Financières[Débit],
  Données_Financières[Date], "&gt;="&amp;DATE(AF$4,AF$5,1),
  Données_Financières[Date], "&lt;"&amp;EDATE(DATE(AF$4,AF$5,1),1),
  Données_Financières[N° de compte], $B57)</f>
        <v>0</v>
      </c>
      <c r="AG57" s="264">
        <f>SUMIFS(
  Données_Financières[Crédit],
  Données_Financières[Date], "&gt;="&amp;DATE(AG$4,AG$5,1),
  Données_Financières[Date], "&lt;"&amp;EDATE(DATE(AG$4,AG$5,1),1),
  Données_Financières[N° de compte], $B57)
-SUMIFS(
  Données_Financières[Débit],
  Données_Financières[Date], "&gt;="&amp;DATE(AG$4,AG$5,1),
  Données_Financières[Date], "&lt;"&amp;EDATE(DATE(AG$4,AG$5,1),1),
  Données_Financières[N° de compte], $B57)</f>
        <v>0</v>
      </c>
      <c r="AH57" s="264">
        <f>SUMIFS(
  Données_Financières[Crédit],
  Données_Financières[Date], "&gt;="&amp;DATE(AH$4,AH$5,1),
  Données_Financières[Date], "&lt;"&amp;EDATE(DATE(AH$4,AH$5,1),1),
  Données_Financières[N° de compte], $B57)
-SUMIFS(
  Données_Financières[Débit],
  Données_Financières[Date], "&gt;="&amp;DATE(AH$4,AH$5,1),
  Données_Financières[Date], "&lt;"&amp;EDATE(DATE(AH$4,AH$5,1),1),
  Données_Financières[N° de compte], $B57)</f>
        <v>0</v>
      </c>
      <c r="AI57" s="264">
        <f>SUMIFS(
  Données_Financières[Crédit],
  Données_Financières[Date], "&gt;="&amp;DATE(AI$4,AI$5,1),
  Données_Financières[Date], "&lt;"&amp;EDATE(DATE(AI$4,AI$5,1),1),
  Données_Financières[N° de compte], $B57)
-SUMIFS(
  Données_Financières[Débit],
  Données_Financières[Date], "&gt;="&amp;DATE(AI$4,AI$5,1),
  Données_Financières[Date], "&lt;"&amp;EDATE(DATE(AI$4,AI$5,1),1),
  Données_Financières[N° de compte], $B57)</f>
        <v>0</v>
      </c>
    </row>
    <row r="58" spans="1:35" outlineLevel="1" x14ac:dyDescent="0.45">
      <c r="A58" s="242"/>
      <c r="B58" s="2" t="str">
        <f>IF(ISBLANK('1. Plan comptable'!D20),"",'1. Plan comptable'!D20)</f>
        <v/>
      </c>
      <c r="C58" s="2" t="str">
        <f>IF(ISBLANK('1. Plan comptable'!E20),"",'1. Plan comptable'!E20)</f>
        <v/>
      </c>
      <c r="D58" s="21">
        <f t="shared" si="20"/>
        <v>0</v>
      </c>
      <c r="E58" s="22"/>
      <c r="F58" s="23">
        <f>SUMIFS('2. Prévisionnel'!I58:AF58,'2. Prévisionnel'!I$5:AF$5,'4. Suivi de trésorerie'!G$6,'2. Prévisionnel'!I$6:AF$6,"&lt;="&amp;'4. Suivi de trésorerie'!F$6)</f>
        <v>0</v>
      </c>
      <c r="G58" s="24" t="str">
        <f t="shared" si="21"/>
        <v/>
      </c>
      <c r="H58" s="25"/>
      <c r="I58" s="21">
        <f t="shared" si="22"/>
        <v>0</v>
      </c>
      <c r="J58" s="22"/>
      <c r="L58" s="264">
        <f>SUMIFS(
  Données_Financières[Crédit],
  Données_Financières[Date], "&gt;="&amp;DATE(L$4,L$5,1),
  Données_Financières[Date], "&lt;"&amp;EDATE(DATE(L$4,L$5,1),1),
  Données_Financières[N° de compte], $B58)
-SUMIFS(
  Données_Financières[Débit],
  Données_Financières[Date], "&gt;="&amp;DATE(L$4,L$5,1),
  Données_Financières[Date], "&lt;"&amp;EDATE(DATE(L$4,L$5,1),1),
  Données_Financières[N° de compte], $B58)</f>
        <v>0</v>
      </c>
      <c r="M58" s="264">
        <f>SUMIFS(
  Données_Financières[Crédit],
  Données_Financières[Date], "&gt;="&amp;DATE(M$4,M$5,1),
  Données_Financières[Date], "&lt;"&amp;EDATE(DATE(M$4,M$5,1),1),
  Données_Financières[N° de compte], $B58)
-SUMIFS(
  Données_Financières[Débit],
  Données_Financières[Date], "&gt;="&amp;DATE(M$4,M$5,1),
  Données_Financières[Date], "&lt;"&amp;EDATE(DATE(M$4,M$5,1),1),
  Données_Financières[N° de compte], $B58)</f>
        <v>0</v>
      </c>
      <c r="N58" s="264">
        <f>SUMIFS(
  Données_Financières[Crédit],
  Données_Financières[Date], "&gt;="&amp;DATE(N$4,N$5,1),
  Données_Financières[Date], "&lt;"&amp;EDATE(DATE(N$4,N$5,1),1),
  Données_Financières[N° de compte], $B58)
-SUMIFS(
  Données_Financières[Débit],
  Données_Financières[Date], "&gt;="&amp;DATE(N$4,N$5,1),
  Données_Financières[Date], "&lt;"&amp;EDATE(DATE(N$4,N$5,1),1),
  Données_Financières[N° de compte], $B58)</f>
        <v>0</v>
      </c>
      <c r="O58" s="264">
        <f>SUMIFS(
  Données_Financières[Crédit],
  Données_Financières[Date], "&gt;="&amp;DATE(O$4,O$5,1),
  Données_Financières[Date], "&lt;"&amp;EDATE(DATE(O$4,O$5,1),1),
  Données_Financières[N° de compte], $B58)
-SUMIFS(
  Données_Financières[Débit],
  Données_Financières[Date], "&gt;="&amp;DATE(O$4,O$5,1),
  Données_Financières[Date], "&lt;"&amp;EDATE(DATE(O$4,O$5,1),1),
  Données_Financières[N° de compte], $B58)</f>
        <v>0</v>
      </c>
      <c r="P58" s="264">
        <f>SUMIFS(
  Données_Financières[Crédit],
  Données_Financières[Date], "&gt;="&amp;DATE(P$4,P$5,1),
  Données_Financières[Date], "&lt;"&amp;EDATE(DATE(P$4,P$5,1),1),
  Données_Financières[N° de compte], $B58)
-SUMIFS(
  Données_Financières[Débit],
  Données_Financières[Date], "&gt;="&amp;DATE(P$4,P$5,1),
  Données_Financières[Date], "&lt;"&amp;EDATE(DATE(P$4,P$5,1),1),
  Données_Financières[N° de compte], $B58)</f>
        <v>0</v>
      </c>
      <c r="Q58" s="264">
        <f>SUMIFS(
  Données_Financières[Crédit],
  Données_Financières[Date], "&gt;="&amp;DATE(Q$4,Q$5,1),
  Données_Financières[Date], "&lt;"&amp;EDATE(DATE(Q$4,Q$5,1),1),
  Données_Financières[N° de compte], $B58)
-SUMIFS(
  Données_Financières[Débit],
  Données_Financières[Date], "&gt;="&amp;DATE(Q$4,Q$5,1),
  Données_Financières[Date], "&lt;"&amp;EDATE(DATE(Q$4,Q$5,1),1),
  Données_Financières[N° de compte], $B58)</f>
        <v>0</v>
      </c>
      <c r="R58" s="264">
        <f>SUMIFS(
  Données_Financières[Crédit],
  Données_Financières[Date], "&gt;="&amp;DATE(R$4,R$5,1),
  Données_Financières[Date], "&lt;"&amp;EDATE(DATE(R$4,R$5,1),1),
  Données_Financières[N° de compte], $B58)
-SUMIFS(
  Données_Financières[Débit],
  Données_Financières[Date], "&gt;="&amp;DATE(R$4,R$5,1),
  Données_Financières[Date], "&lt;"&amp;EDATE(DATE(R$4,R$5,1),1),
  Données_Financières[N° de compte], $B58)</f>
        <v>0</v>
      </c>
      <c r="S58" s="264">
        <f>SUMIFS(
  Données_Financières[Crédit],
  Données_Financières[Date], "&gt;="&amp;DATE(S$4,S$5,1),
  Données_Financières[Date], "&lt;"&amp;EDATE(DATE(S$4,S$5,1),1),
  Données_Financières[N° de compte], $B58)
-SUMIFS(
  Données_Financières[Débit],
  Données_Financières[Date], "&gt;="&amp;DATE(S$4,S$5,1),
  Données_Financières[Date], "&lt;"&amp;EDATE(DATE(S$4,S$5,1),1),
  Données_Financières[N° de compte], $B58)</f>
        <v>0</v>
      </c>
      <c r="T58" s="264">
        <f>SUMIFS(
  Données_Financières[Crédit],
  Données_Financières[Date], "&gt;="&amp;DATE(T$4,T$5,1),
  Données_Financières[Date], "&lt;"&amp;EDATE(DATE(T$4,T$5,1),1),
  Données_Financières[N° de compte], $B58)
-SUMIFS(
  Données_Financières[Débit],
  Données_Financières[Date], "&gt;="&amp;DATE(T$4,T$5,1),
  Données_Financières[Date], "&lt;"&amp;EDATE(DATE(T$4,T$5,1),1),
  Données_Financières[N° de compte], $B58)</f>
        <v>0</v>
      </c>
      <c r="U58" s="264">
        <f>SUMIFS(
  Données_Financières[Crédit],
  Données_Financières[Date], "&gt;="&amp;DATE(U$4,U$5,1),
  Données_Financières[Date], "&lt;"&amp;EDATE(DATE(U$4,U$5,1),1),
  Données_Financières[N° de compte], $B58)
-SUMIFS(
  Données_Financières[Débit],
  Données_Financières[Date], "&gt;="&amp;DATE(U$4,U$5,1),
  Données_Financières[Date], "&lt;"&amp;EDATE(DATE(U$4,U$5,1),1),
  Données_Financières[N° de compte], $B58)</f>
        <v>0</v>
      </c>
      <c r="V58" s="264">
        <f>SUMIFS(
  Données_Financières[Crédit],
  Données_Financières[Date], "&gt;="&amp;DATE(V$4,V$5,1),
  Données_Financières[Date], "&lt;"&amp;EDATE(DATE(V$4,V$5,1),1),
  Données_Financières[N° de compte], $B58)
-SUMIFS(
  Données_Financières[Débit],
  Données_Financières[Date], "&gt;="&amp;DATE(V$4,V$5,1),
  Données_Financières[Date], "&lt;"&amp;EDATE(DATE(V$4,V$5,1),1),
  Données_Financières[N° de compte], $B58)</f>
        <v>0</v>
      </c>
      <c r="W58" s="264">
        <f>SUMIFS(
  Données_Financières[Crédit],
  Données_Financières[Date], "&gt;="&amp;DATE(W$4,W$5,1),
  Données_Financières[Date], "&lt;"&amp;EDATE(DATE(W$4,W$5,1),1),
  Données_Financières[N° de compte], $B58)
-SUMIFS(
  Données_Financières[Débit],
  Données_Financières[Date], "&gt;="&amp;DATE(W$4,W$5,1),
  Données_Financières[Date], "&lt;"&amp;EDATE(DATE(W$4,W$5,1),1),
  Données_Financières[N° de compte], $B58)</f>
        <v>0</v>
      </c>
      <c r="X58" s="264">
        <f>SUMIFS(
  Données_Financières[Crédit],
  Données_Financières[Date], "&gt;="&amp;DATE(X$4,X$5,1),
  Données_Financières[Date], "&lt;"&amp;EDATE(DATE(X$4,X$5,1),1),
  Données_Financières[N° de compte], $B58)
-SUMIFS(
  Données_Financières[Débit],
  Données_Financières[Date], "&gt;="&amp;DATE(X$4,X$5,1),
  Données_Financières[Date], "&lt;"&amp;EDATE(DATE(X$4,X$5,1),1),
  Données_Financières[N° de compte], $B58)</f>
        <v>0</v>
      </c>
      <c r="Y58" s="264">
        <f>SUMIFS(
  Données_Financières[Crédit],
  Données_Financières[Date], "&gt;="&amp;DATE(Y$4,Y$5,1),
  Données_Financières[Date], "&lt;"&amp;EDATE(DATE(Y$4,Y$5,1),1),
  Données_Financières[N° de compte], $B58)
-SUMIFS(
  Données_Financières[Débit],
  Données_Financières[Date], "&gt;="&amp;DATE(Y$4,Y$5,1),
  Données_Financières[Date], "&lt;"&amp;EDATE(DATE(Y$4,Y$5,1),1),
  Données_Financières[N° de compte], $B58)</f>
        <v>0</v>
      </c>
      <c r="Z58" s="264">
        <f>SUMIFS(
  Données_Financières[Crédit],
  Données_Financières[Date], "&gt;="&amp;DATE(Z$4,Z$5,1),
  Données_Financières[Date], "&lt;"&amp;EDATE(DATE(Z$4,Z$5,1),1),
  Données_Financières[N° de compte], $B58)
-SUMIFS(
  Données_Financières[Débit],
  Données_Financières[Date], "&gt;="&amp;DATE(Z$4,Z$5,1),
  Données_Financières[Date], "&lt;"&amp;EDATE(DATE(Z$4,Z$5,1),1),
  Données_Financières[N° de compte], $B58)</f>
        <v>0</v>
      </c>
      <c r="AA58" s="264">
        <f>SUMIFS(
  Données_Financières[Crédit],
  Données_Financières[Date], "&gt;="&amp;DATE(AA$4,AA$5,1),
  Données_Financières[Date], "&lt;"&amp;EDATE(DATE(AA$4,AA$5,1),1),
  Données_Financières[N° de compte], $B58)
-SUMIFS(
  Données_Financières[Débit],
  Données_Financières[Date], "&gt;="&amp;DATE(AA$4,AA$5,1),
  Données_Financières[Date], "&lt;"&amp;EDATE(DATE(AA$4,AA$5,1),1),
  Données_Financières[N° de compte], $B58)</f>
        <v>0</v>
      </c>
      <c r="AB58" s="264">
        <f>SUMIFS(
  Données_Financières[Crédit],
  Données_Financières[Date], "&gt;="&amp;DATE(AB$4,AB$5,1),
  Données_Financières[Date], "&lt;"&amp;EDATE(DATE(AB$4,AB$5,1),1),
  Données_Financières[N° de compte], $B58)
-SUMIFS(
  Données_Financières[Débit],
  Données_Financières[Date], "&gt;="&amp;DATE(AB$4,AB$5,1),
  Données_Financières[Date], "&lt;"&amp;EDATE(DATE(AB$4,AB$5,1),1),
  Données_Financières[N° de compte], $B58)</f>
        <v>0</v>
      </c>
      <c r="AC58" s="264">
        <f>SUMIFS(
  Données_Financières[Crédit],
  Données_Financières[Date], "&gt;="&amp;DATE(AC$4,AC$5,1),
  Données_Financières[Date], "&lt;"&amp;EDATE(DATE(AC$4,AC$5,1),1),
  Données_Financières[N° de compte], $B58)
-SUMIFS(
  Données_Financières[Débit],
  Données_Financières[Date], "&gt;="&amp;DATE(AC$4,AC$5,1),
  Données_Financières[Date], "&lt;"&amp;EDATE(DATE(AC$4,AC$5,1),1),
  Données_Financières[N° de compte], $B58)</f>
        <v>0</v>
      </c>
      <c r="AD58" s="264">
        <f>SUMIFS(
  Données_Financières[Crédit],
  Données_Financières[Date], "&gt;="&amp;DATE(AD$4,AD$5,1),
  Données_Financières[Date], "&lt;"&amp;EDATE(DATE(AD$4,AD$5,1),1),
  Données_Financières[N° de compte], $B58)
-SUMIFS(
  Données_Financières[Débit],
  Données_Financières[Date], "&gt;="&amp;DATE(AD$4,AD$5,1),
  Données_Financières[Date], "&lt;"&amp;EDATE(DATE(AD$4,AD$5,1),1),
  Données_Financières[N° de compte], $B58)</f>
        <v>0</v>
      </c>
      <c r="AE58" s="264">
        <f>SUMIFS(
  Données_Financières[Crédit],
  Données_Financières[Date], "&gt;="&amp;DATE(AE$4,AE$5,1),
  Données_Financières[Date], "&lt;"&amp;EDATE(DATE(AE$4,AE$5,1),1),
  Données_Financières[N° de compte], $B58)
-SUMIFS(
  Données_Financières[Débit],
  Données_Financières[Date], "&gt;="&amp;DATE(AE$4,AE$5,1),
  Données_Financières[Date], "&lt;"&amp;EDATE(DATE(AE$4,AE$5,1),1),
  Données_Financières[N° de compte], $B58)</f>
        <v>0</v>
      </c>
      <c r="AF58" s="264">
        <f>SUMIFS(
  Données_Financières[Crédit],
  Données_Financières[Date], "&gt;="&amp;DATE(AF$4,AF$5,1),
  Données_Financières[Date], "&lt;"&amp;EDATE(DATE(AF$4,AF$5,1),1),
  Données_Financières[N° de compte], $B58)
-SUMIFS(
  Données_Financières[Débit],
  Données_Financières[Date], "&gt;="&amp;DATE(AF$4,AF$5,1),
  Données_Financières[Date], "&lt;"&amp;EDATE(DATE(AF$4,AF$5,1),1),
  Données_Financières[N° de compte], $B58)</f>
        <v>0</v>
      </c>
      <c r="AG58" s="264">
        <f>SUMIFS(
  Données_Financières[Crédit],
  Données_Financières[Date], "&gt;="&amp;DATE(AG$4,AG$5,1),
  Données_Financières[Date], "&lt;"&amp;EDATE(DATE(AG$4,AG$5,1),1),
  Données_Financières[N° de compte], $B58)
-SUMIFS(
  Données_Financières[Débit],
  Données_Financières[Date], "&gt;="&amp;DATE(AG$4,AG$5,1),
  Données_Financières[Date], "&lt;"&amp;EDATE(DATE(AG$4,AG$5,1),1),
  Données_Financières[N° de compte], $B58)</f>
        <v>0</v>
      </c>
      <c r="AH58" s="264">
        <f>SUMIFS(
  Données_Financières[Crédit],
  Données_Financières[Date], "&gt;="&amp;DATE(AH$4,AH$5,1),
  Données_Financières[Date], "&lt;"&amp;EDATE(DATE(AH$4,AH$5,1),1),
  Données_Financières[N° de compte], $B58)
-SUMIFS(
  Données_Financières[Débit],
  Données_Financières[Date], "&gt;="&amp;DATE(AH$4,AH$5,1),
  Données_Financières[Date], "&lt;"&amp;EDATE(DATE(AH$4,AH$5,1),1),
  Données_Financières[N° de compte], $B58)</f>
        <v>0</v>
      </c>
      <c r="AI58" s="264">
        <f>SUMIFS(
  Données_Financières[Crédit],
  Données_Financières[Date], "&gt;="&amp;DATE(AI$4,AI$5,1),
  Données_Financières[Date], "&lt;"&amp;EDATE(DATE(AI$4,AI$5,1),1),
  Données_Financières[N° de compte], $B58)
-SUMIFS(
  Données_Financières[Débit],
  Données_Financières[Date], "&gt;="&amp;DATE(AI$4,AI$5,1),
  Données_Financières[Date], "&lt;"&amp;EDATE(DATE(AI$4,AI$5,1),1),
  Données_Financières[N° de compte], $B58)</f>
        <v>0</v>
      </c>
    </row>
    <row r="59" spans="1:35" outlineLevel="1" x14ac:dyDescent="0.45">
      <c r="A59" s="242"/>
      <c r="B59" s="2" t="str">
        <f>IF(ISBLANK('1. Plan comptable'!D21),"",'1. Plan comptable'!D21)</f>
        <v/>
      </c>
      <c r="C59" s="2" t="str">
        <f>IF(ISBLANK('1. Plan comptable'!E21),"",'1. Plan comptable'!E21)</f>
        <v/>
      </c>
      <c r="D59" s="21">
        <f t="shared" si="20"/>
        <v>0</v>
      </c>
      <c r="E59" s="22"/>
      <c r="F59" s="23">
        <f>SUMIFS('2. Prévisionnel'!I59:AF59,'2. Prévisionnel'!I$5:AF$5,'4. Suivi de trésorerie'!G$6,'2. Prévisionnel'!I$6:AF$6,"&lt;="&amp;'4. Suivi de trésorerie'!F$6)</f>
        <v>0</v>
      </c>
      <c r="G59" s="24" t="str">
        <f t="shared" si="21"/>
        <v/>
      </c>
      <c r="H59" s="25"/>
      <c r="I59" s="21">
        <f t="shared" si="22"/>
        <v>0</v>
      </c>
      <c r="J59" s="22"/>
      <c r="L59" s="264">
        <f>SUMIFS(
  Données_Financières[Crédit],
  Données_Financières[Date], "&gt;="&amp;DATE(L$4,L$5,1),
  Données_Financières[Date], "&lt;"&amp;EDATE(DATE(L$4,L$5,1),1),
  Données_Financières[N° de compte], $B59)
-SUMIFS(
  Données_Financières[Débit],
  Données_Financières[Date], "&gt;="&amp;DATE(L$4,L$5,1),
  Données_Financières[Date], "&lt;"&amp;EDATE(DATE(L$4,L$5,1),1),
  Données_Financières[N° de compte], $B59)</f>
        <v>0</v>
      </c>
      <c r="M59" s="264">
        <f>SUMIFS(
  Données_Financières[Crédit],
  Données_Financières[Date], "&gt;="&amp;DATE(M$4,M$5,1),
  Données_Financières[Date], "&lt;"&amp;EDATE(DATE(M$4,M$5,1),1),
  Données_Financières[N° de compte], $B59)
-SUMIFS(
  Données_Financières[Débit],
  Données_Financières[Date], "&gt;="&amp;DATE(M$4,M$5,1),
  Données_Financières[Date], "&lt;"&amp;EDATE(DATE(M$4,M$5,1),1),
  Données_Financières[N° de compte], $B59)</f>
        <v>0</v>
      </c>
      <c r="N59" s="264">
        <f>SUMIFS(
  Données_Financières[Crédit],
  Données_Financières[Date], "&gt;="&amp;DATE(N$4,N$5,1),
  Données_Financières[Date], "&lt;"&amp;EDATE(DATE(N$4,N$5,1),1),
  Données_Financières[N° de compte], $B59)
-SUMIFS(
  Données_Financières[Débit],
  Données_Financières[Date], "&gt;="&amp;DATE(N$4,N$5,1),
  Données_Financières[Date], "&lt;"&amp;EDATE(DATE(N$4,N$5,1),1),
  Données_Financières[N° de compte], $B59)</f>
        <v>0</v>
      </c>
      <c r="O59" s="264">
        <f>SUMIFS(
  Données_Financières[Crédit],
  Données_Financières[Date], "&gt;="&amp;DATE(O$4,O$5,1),
  Données_Financières[Date], "&lt;"&amp;EDATE(DATE(O$4,O$5,1),1),
  Données_Financières[N° de compte], $B59)
-SUMIFS(
  Données_Financières[Débit],
  Données_Financières[Date], "&gt;="&amp;DATE(O$4,O$5,1),
  Données_Financières[Date], "&lt;"&amp;EDATE(DATE(O$4,O$5,1),1),
  Données_Financières[N° de compte], $B59)</f>
        <v>0</v>
      </c>
      <c r="P59" s="264">
        <f>SUMIFS(
  Données_Financières[Crédit],
  Données_Financières[Date], "&gt;="&amp;DATE(P$4,P$5,1),
  Données_Financières[Date], "&lt;"&amp;EDATE(DATE(P$4,P$5,1),1),
  Données_Financières[N° de compte], $B59)
-SUMIFS(
  Données_Financières[Débit],
  Données_Financières[Date], "&gt;="&amp;DATE(P$4,P$5,1),
  Données_Financières[Date], "&lt;"&amp;EDATE(DATE(P$4,P$5,1),1),
  Données_Financières[N° de compte], $B59)</f>
        <v>0</v>
      </c>
      <c r="Q59" s="264">
        <f>SUMIFS(
  Données_Financières[Crédit],
  Données_Financières[Date], "&gt;="&amp;DATE(Q$4,Q$5,1),
  Données_Financières[Date], "&lt;"&amp;EDATE(DATE(Q$4,Q$5,1),1),
  Données_Financières[N° de compte], $B59)
-SUMIFS(
  Données_Financières[Débit],
  Données_Financières[Date], "&gt;="&amp;DATE(Q$4,Q$5,1),
  Données_Financières[Date], "&lt;"&amp;EDATE(DATE(Q$4,Q$5,1),1),
  Données_Financières[N° de compte], $B59)</f>
        <v>0</v>
      </c>
      <c r="R59" s="264">
        <f>SUMIFS(
  Données_Financières[Crédit],
  Données_Financières[Date], "&gt;="&amp;DATE(R$4,R$5,1),
  Données_Financières[Date], "&lt;"&amp;EDATE(DATE(R$4,R$5,1),1),
  Données_Financières[N° de compte], $B59)
-SUMIFS(
  Données_Financières[Débit],
  Données_Financières[Date], "&gt;="&amp;DATE(R$4,R$5,1),
  Données_Financières[Date], "&lt;"&amp;EDATE(DATE(R$4,R$5,1),1),
  Données_Financières[N° de compte], $B59)</f>
        <v>0</v>
      </c>
      <c r="S59" s="264">
        <f>SUMIFS(
  Données_Financières[Crédit],
  Données_Financières[Date], "&gt;="&amp;DATE(S$4,S$5,1),
  Données_Financières[Date], "&lt;"&amp;EDATE(DATE(S$4,S$5,1),1),
  Données_Financières[N° de compte], $B59)
-SUMIFS(
  Données_Financières[Débit],
  Données_Financières[Date], "&gt;="&amp;DATE(S$4,S$5,1),
  Données_Financières[Date], "&lt;"&amp;EDATE(DATE(S$4,S$5,1),1),
  Données_Financières[N° de compte], $B59)</f>
        <v>0</v>
      </c>
      <c r="T59" s="264">
        <f>SUMIFS(
  Données_Financières[Crédit],
  Données_Financières[Date], "&gt;="&amp;DATE(T$4,T$5,1),
  Données_Financières[Date], "&lt;"&amp;EDATE(DATE(T$4,T$5,1),1),
  Données_Financières[N° de compte], $B59)
-SUMIFS(
  Données_Financières[Débit],
  Données_Financières[Date], "&gt;="&amp;DATE(T$4,T$5,1),
  Données_Financières[Date], "&lt;"&amp;EDATE(DATE(T$4,T$5,1),1),
  Données_Financières[N° de compte], $B59)</f>
        <v>0</v>
      </c>
      <c r="U59" s="264">
        <f>SUMIFS(
  Données_Financières[Crédit],
  Données_Financières[Date], "&gt;="&amp;DATE(U$4,U$5,1),
  Données_Financières[Date], "&lt;"&amp;EDATE(DATE(U$4,U$5,1),1),
  Données_Financières[N° de compte], $B59)
-SUMIFS(
  Données_Financières[Débit],
  Données_Financières[Date], "&gt;="&amp;DATE(U$4,U$5,1),
  Données_Financières[Date], "&lt;"&amp;EDATE(DATE(U$4,U$5,1),1),
  Données_Financières[N° de compte], $B59)</f>
        <v>0</v>
      </c>
      <c r="V59" s="264">
        <f>SUMIFS(
  Données_Financières[Crédit],
  Données_Financières[Date], "&gt;="&amp;DATE(V$4,V$5,1),
  Données_Financières[Date], "&lt;"&amp;EDATE(DATE(V$4,V$5,1),1),
  Données_Financières[N° de compte], $B59)
-SUMIFS(
  Données_Financières[Débit],
  Données_Financières[Date], "&gt;="&amp;DATE(V$4,V$5,1),
  Données_Financières[Date], "&lt;"&amp;EDATE(DATE(V$4,V$5,1),1),
  Données_Financières[N° de compte], $B59)</f>
        <v>0</v>
      </c>
      <c r="W59" s="264">
        <f>SUMIFS(
  Données_Financières[Crédit],
  Données_Financières[Date], "&gt;="&amp;DATE(W$4,W$5,1),
  Données_Financières[Date], "&lt;"&amp;EDATE(DATE(W$4,W$5,1),1),
  Données_Financières[N° de compte], $B59)
-SUMIFS(
  Données_Financières[Débit],
  Données_Financières[Date], "&gt;="&amp;DATE(W$4,W$5,1),
  Données_Financières[Date], "&lt;"&amp;EDATE(DATE(W$4,W$5,1),1),
  Données_Financières[N° de compte], $B59)</f>
        <v>0</v>
      </c>
      <c r="X59" s="264">
        <f>SUMIFS(
  Données_Financières[Crédit],
  Données_Financières[Date], "&gt;="&amp;DATE(X$4,X$5,1),
  Données_Financières[Date], "&lt;"&amp;EDATE(DATE(X$4,X$5,1),1),
  Données_Financières[N° de compte], $B59)
-SUMIFS(
  Données_Financières[Débit],
  Données_Financières[Date], "&gt;="&amp;DATE(X$4,X$5,1),
  Données_Financières[Date], "&lt;"&amp;EDATE(DATE(X$4,X$5,1),1),
  Données_Financières[N° de compte], $B59)</f>
        <v>0</v>
      </c>
      <c r="Y59" s="264">
        <f>SUMIFS(
  Données_Financières[Crédit],
  Données_Financières[Date], "&gt;="&amp;DATE(Y$4,Y$5,1),
  Données_Financières[Date], "&lt;"&amp;EDATE(DATE(Y$4,Y$5,1),1),
  Données_Financières[N° de compte], $B59)
-SUMIFS(
  Données_Financières[Débit],
  Données_Financières[Date], "&gt;="&amp;DATE(Y$4,Y$5,1),
  Données_Financières[Date], "&lt;"&amp;EDATE(DATE(Y$4,Y$5,1),1),
  Données_Financières[N° de compte], $B59)</f>
        <v>0</v>
      </c>
      <c r="Z59" s="264">
        <f>SUMIFS(
  Données_Financières[Crédit],
  Données_Financières[Date], "&gt;="&amp;DATE(Z$4,Z$5,1),
  Données_Financières[Date], "&lt;"&amp;EDATE(DATE(Z$4,Z$5,1),1),
  Données_Financières[N° de compte], $B59)
-SUMIFS(
  Données_Financières[Débit],
  Données_Financières[Date], "&gt;="&amp;DATE(Z$4,Z$5,1),
  Données_Financières[Date], "&lt;"&amp;EDATE(DATE(Z$4,Z$5,1),1),
  Données_Financières[N° de compte], $B59)</f>
        <v>0</v>
      </c>
      <c r="AA59" s="264">
        <f>SUMIFS(
  Données_Financières[Crédit],
  Données_Financières[Date], "&gt;="&amp;DATE(AA$4,AA$5,1),
  Données_Financières[Date], "&lt;"&amp;EDATE(DATE(AA$4,AA$5,1),1),
  Données_Financières[N° de compte], $B59)
-SUMIFS(
  Données_Financières[Débit],
  Données_Financières[Date], "&gt;="&amp;DATE(AA$4,AA$5,1),
  Données_Financières[Date], "&lt;"&amp;EDATE(DATE(AA$4,AA$5,1),1),
  Données_Financières[N° de compte], $B59)</f>
        <v>0</v>
      </c>
      <c r="AB59" s="264">
        <f>SUMIFS(
  Données_Financières[Crédit],
  Données_Financières[Date], "&gt;="&amp;DATE(AB$4,AB$5,1),
  Données_Financières[Date], "&lt;"&amp;EDATE(DATE(AB$4,AB$5,1),1),
  Données_Financières[N° de compte], $B59)
-SUMIFS(
  Données_Financières[Débit],
  Données_Financières[Date], "&gt;="&amp;DATE(AB$4,AB$5,1),
  Données_Financières[Date], "&lt;"&amp;EDATE(DATE(AB$4,AB$5,1),1),
  Données_Financières[N° de compte], $B59)</f>
        <v>0</v>
      </c>
      <c r="AC59" s="264">
        <f>SUMIFS(
  Données_Financières[Crédit],
  Données_Financières[Date], "&gt;="&amp;DATE(AC$4,AC$5,1),
  Données_Financières[Date], "&lt;"&amp;EDATE(DATE(AC$4,AC$5,1),1),
  Données_Financières[N° de compte], $B59)
-SUMIFS(
  Données_Financières[Débit],
  Données_Financières[Date], "&gt;="&amp;DATE(AC$4,AC$5,1),
  Données_Financières[Date], "&lt;"&amp;EDATE(DATE(AC$4,AC$5,1),1),
  Données_Financières[N° de compte], $B59)</f>
        <v>0</v>
      </c>
      <c r="AD59" s="264">
        <f>SUMIFS(
  Données_Financières[Crédit],
  Données_Financières[Date], "&gt;="&amp;DATE(AD$4,AD$5,1),
  Données_Financières[Date], "&lt;"&amp;EDATE(DATE(AD$4,AD$5,1),1),
  Données_Financières[N° de compte], $B59)
-SUMIFS(
  Données_Financières[Débit],
  Données_Financières[Date], "&gt;="&amp;DATE(AD$4,AD$5,1),
  Données_Financières[Date], "&lt;"&amp;EDATE(DATE(AD$4,AD$5,1),1),
  Données_Financières[N° de compte], $B59)</f>
        <v>0</v>
      </c>
      <c r="AE59" s="264">
        <f>SUMIFS(
  Données_Financières[Crédit],
  Données_Financières[Date], "&gt;="&amp;DATE(AE$4,AE$5,1),
  Données_Financières[Date], "&lt;"&amp;EDATE(DATE(AE$4,AE$5,1),1),
  Données_Financières[N° de compte], $B59)
-SUMIFS(
  Données_Financières[Débit],
  Données_Financières[Date], "&gt;="&amp;DATE(AE$4,AE$5,1),
  Données_Financières[Date], "&lt;"&amp;EDATE(DATE(AE$4,AE$5,1),1),
  Données_Financières[N° de compte], $B59)</f>
        <v>0</v>
      </c>
      <c r="AF59" s="264">
        <f>SUMIFS(
  Données_Financières[Crédit],
  Données_Financières[Date], "&gt;="&amp;DATE(AF$4,AF$5,1),
  Données_Financières[Date], "&lt;"&amp;EDATE(DATE(AF$4,AF$5,1),1),
  Données_Financières[N° de compte], $B59)
-SUMIFS(
  Données_Financières[Débit],
  Données_Financières[Date], "&gt;="&amp;DATE(AF$4,AF$5,1),
  Données_Financières[Date], "&lt;"&amp;EDATE(DATE(AF$4,AF$5,1),1),
  Données_Financières[N° de compte], $B59)</f>
        <v>0</v>
      </c>
      <c r="AG59" s="264">
        <f>SUMIFS(
  Données_Financières[Crédit],
  Données_Financières[Date], "&gt;="&amp;DATE(AG$4,AG$5,1),
  Données_Financières[Date], "&lt;"&amp;EDATE(DATE(AG$4,AG$5,1),1),
  Données_Financières[N° de compte], $B59)
-SUMIFS(
  Données_Financières[Débit],
  Données_Financières[Date], "&gt;="&amp;DATE(AG$4,AG$5,1),
  Données_Financières[Date], "&lt;"&amp;EDATE(DATE(AG$4,AG$5,1),1),
  Données_Financières[N° de compte], $B59)</f>
        <v>0</v>
      </c>
      <c r="AH59" s="264">
        <f>SUMIFS(
  Données_Financières[Crédit],
  Données_Financières[Date], "&gt;="&amp;DATE(AH$4,AH$5,1),
  Données_Financières[Date], "&lt;"&amp;EDATE(DATE(AH$4,AH$5,1),1),
  Données_Financières[N° de compte], $B59)
-SUMIFS(
  Données_Financières[Débit],
  Données_Financières[Date], "&gt;="&amp;DATE(AH$4,AH$5,1),
  Données_Financières[Date], "&lt;"&amp;EDATE(DATE(AH$4,AH$5,1),1),
  Données_Financières[N° de compte], $B59)</f>
        <v>0</v>
      </c>
      <c r="AI59" s="264">
        <f>SUMIFS(
  Données_Financières[Crédit],
  Données_Financières[Date], "&gt;="&amp;DATE(AI$4,AI$5,1),
  Données_Financières[Date], "&lt;"&amp;EDATE(DATE(AI$4,AI$5,1),1),
  Données_Financières[N° de compte], $B59)
-SUMIFS(
  Données_Financières[Débit],
  Données_Financières[Date], "&gt;="&amp;DATE(AI$4,AI$5,1),
  Données_Financières[Date], "&lt;"&amp;EDATE(DATE(AI$4,AI$5,1),1),
  Données_Financières[N° de compte], $B59)</f>
        <v>0</v>
      </c>
    </row>
    <row r="60" spans="1:35" s="59" customFormat="1" ht="17.25" x14ac:dyDescent="0.45">
      <c r="A60" s="93"/>
      <c r="B60" s="53" t="str">
        <f>"SOUS-TOTAL CHARGES "&amp;A49</f>
        <v>SOUS-TOTAL CHARGES Exploitation</v>
      </c>
      <c r="C60" s="53"/>
      <c r="D60" s="54">
        <f>SUM(L60:W60)</f>
        <v>0</v>
      </c>
      <c r="E60" s="55"/>
      <c r="F60" s="54">
        <f>SUM(F49:F59)</f>
        <v>0</v>
      </c>
      <c r="G60" s="56" t="str">
        <f>IF(F60&lt;&gt;0,D60/F60,"")</f>
        <v/>
      </c>
      <c r="H60" s="57"/>
      <c r="I60" s="54">
        <f>SUM(X60:AI60)</f>
        <v>0</v>
      </c>
      <c r="J60" s="55"/>
      <c r="K60" s="58"/>
      <c r="L60" s="268">
        <f>SUM(L49:L59)</f>
        <v>0</v>
      </c>
      <c r="M60" s="268">
        <f t="shared" ref="M60:W60" si="23">SUM(M49:M59)</f>
        <v>0</v>
      </c>
      <c r="N60" s="268">
        <f t="shared" si="23"/>
        <v>0</v>
      </c>
      <c r="O60" s="268">
        <f t="shared" si="23"/>
        <v>0</v>
      </c>
      <c r="P60" s="268">
        <f t="shared" si="23"/>
        <v>0</v>
      </c>
      <c r="Q60" s="268">
        <f t="shared" si="23"/>
        <v>0</v>
      </c>
      <c r="R60" s="268">
        <f t="shared" si="23"/>
        <v>0</v>
      </c>
      <c r="S60" s="268">
        <f t="shared" si="23"/>
        <v>0</v>
      </c>
      <c r="T60" s="268">
        <f t="shared" si="23"/>
        <v>0</v>
      </c>
      <c r="U60" s="268">
        <f t="shared" si="23"/>
        <v>0</v>
      </c>
      <c r="V60" s="268">
        <f t="shared" si="23"/>
        <v>0</v>
      </c>
      <c r="W60" s="268">
        <f t="shared" si="23"/>
        <v>0</v>
      </c>
      <c r="X60" s="268">
        <f>SUM(X49:X59)</f>
        <v>0</v>
      </c>
      <c r="Y60" s="268">
        <f t="shared" ref="Y60:AI60" si="24">SUM(Y49:Y59)</f>
        <v>0</v>
      </c>
      <c r="Z60" s="268">
        <f t="shared" si="24"/>
        <v>0</v>
      </c>
      <c r="AA60" s="268">
        <f t="shared" si="24"/>
        <v>0</v>
      </c>
      <c r="AB60" s="268">
        <f t="shared" si="24"/>
        <v>0</v>
      </c>
      <c r="AC60" s="268">
        <f t="shared" si="24"/>
        <v>0</v>
      </c>
      <c r="AD60" s="268">
        <f t="shared" si="24"/>
        <v>0</v>
      </c>
      <c r="AE60" s="268">
        <f t="shared" si="24"/>
        <v>0</v>
      </c>
      <c r="AF60" s="268">
        <f t="shared" si="24"/>
        <v>0</v>
      </c>
      <c r="AG60" s="268">
        <f t="shared" si="24"/>
        <v>0</v>
      </c>
      <c r="AH60" s="268">
        <f t="shared" si="24"/>
        <v>0</v>
      </c>
      <c r="AI60" s="268">
        <f t="shared" si="24"/>
        <v>0</v>
      </c>
    </row>
    <row r="61" spans="1:35" ht="14.25" customHeight="1" outlineLevel="1" x14ac:dyDescent="0.45">
      <c r="A61" s="242" t="s">
        <v>32</v>
      </c>
      <c r="B61" s="2">
        <f>IF(ISBLANK('1. Plan comptable'!D23),"",'1. Plan comptable'!D23)</f>
        <v>6600</v>
      </c>
      <c r="C61" s="2" t="str">
        <f>IF(ISBLANK('1. Plan comptable'!E23),"",'1. Plan comptable'!E23)</f>
        <v>Publicité</v>
      </c>
      <c r="D61" s="21">
        <f t="shared" ref="D61:D65" si="25">SUM(L61:W61)</f>
        <v>0</v>
      </c>
      <c r="E61" s="22"/>
      <c r="F61" s="23">
        <f>SUMIFS('2. Prévisionnel'!I61:AF61,'2. Prévisionnel'!I$5:AF$5,'4. Suivi de trésorerie'!G$6,'2. Prévisionnel'!I$6:AF$6,"&lt;="&amp;'4. Suivi de trésorerie'!F$6)</f>
        <v>0</v>
      </c>
      <c r="G61" s="24" t="str">
        <f t="shared" ref="G61:G65" si="26">IF(F61&lt;&gt;0,D61/F61,"")</f>
        <v/>
      </c>
      <c r="H61" s="25"/>
      <c r="I61" s="21">
        <f t="shared" ref="I61:I65" si="27">SUM(X61:AI61)</f>
        <v>0</v>
      </c>
      <c r="J61" s="22"/>
      <c r="L61" s="264">
        <f>SUMIFS(
  Données_Financières[Crédit],
  Données_Financières[Date], "&gt;="&amp;DATE(L$4,L$5,1),
  Données_Financières[Date], "&lt;"&amp;EDATE(DATE(L$4,L$5,1),1),
  Données_Financières[N° de compte], $B61)
-SUMIFS(
  Données_Financières[Débit],
  Données_Financières[Date], "&gt;="&amp;DATE(L$4,L$5,1),
  Données_Financières[Date], "&lt;"&amp;EDATE(DATE(L$4,L$5,1),1),
  Données_Financières[N° de compte], $B61)</f>
        <v>0</v>
      </c>
      <c r="M61" s="264">
        <f>SUMIFS(
  Données_Financières[Crédit],
  Données_Financières[Date], "&gt;="&amp;DATE(M$4,M$5,1),
  Données_Financières[Date], "&lt;"&amp;EDATE(DATE(M$4,M$5,1),1),
  Données_Financières[N° de compte], $B61)
-SUMIFS(
  Données_Financières[Débit],
  Données_Financières[Date], "&gt;="&amp;DATE(M$4,M$5,1),
  Données_Financières[Date], "&lt;"&amp;EDATE(DATE(M$4,M$5,1),1),
  Données_Financières[N° de compte], $B61)</f>
        <v>0</v>
      </c>
      <c r="N61" s="264">
        <f>SUMIFS(
  Données_Financières[Crédit],
  Données_Financières[Date], "&gt;="&amp;DATE(N$4,N$5,1),
  Données_Financières[Date], "&lt;"&amp;EDATE(DATE(N$4,N$5,1),1),
  Données_Financières[N° de compte], $B61)
-SUMIFS(
  Données_Financières[Débit],
  Données_Financières[Date], "&gt;="&amp;DATE(N$4,N$5,1),
  Données_Financières[Date], "&lt;"&amp;EDATE(DATE(N$4,N$5,1),1),
  Données_Financières[N° de compte], $B61)</f>
        <v>0</v>
      </c>
      <c r="O61" s="264">
        <f>SUMIFS(
  Données_Financières[Crédit],
  Données_Financières[Date], "&gt;="&amp;DATE(O$4,O$5,1),
  Données_Financières[Date], "&lt;"&amp;EDATE(DATE(O$4,O$5,1),1),
  Données_Financières[N° de compte], $B61)
-SUMIFS(
  Données_Financières[Débit],
  Données_Financières[Date], "&gt;="&amp;DATE(O$4,O$5,1),
  Données_Financières[Date], "&lt;"&amp;EDATE(DATE(O$4,O$5,1),1),
  Données_Financières[N° de compte], $B61)</f>
        <v>0</v>
      </c>
      <c r="P61" s="264">
        <f>SUMIFS(
  Données_Financières[Crédit],
  Données_Financières[Date], "&gt;="&amp;DATE(P$4,P$5,1),
  Données_Financières[Date], "&lt;"&amp;EDATE(DATE(P$4,P$5,1),1),
  Données_Financières[N° de compte], $B61)
-SUMIFS(
  Données_Financières[Débit],
  Données_Financières[Date], "&gt;="&amp;DATE(P$4,P$5,1),
  Données_Financières[Date], "&lt;"&amp;EDATE(DATE(P$4,P$5,1),1),
  Données_Financières[N° de compte], $B61)</f>
        <v>0</v>
      </c>
      <c r="Q61" s="264">
        <f>SUMIFS(
  Données_Financières[Crédit],
  Données_Financières[Date], "&gt;="&amp;DATE(Q$4,Q$5,1),
  Données_Financières[Date], "&lt;"&amp;EDATE(DATE(Q$4,Q$5,1),1),
  Données_Financières[N° de compte], $B61)
-SUMIFS(
  Données_Financières[Débit],
  Données_Financières[Date], "&gt;="&amp;DATE(Q$4,Q$5,1),
  Données_Financières[Date], "&lt;"&amp;EDATE(DATE(Q$4,Q$5,1),1),
  Données_Financières[N° de compte], $B61)</f>
        <v>0</v>
      </c>
      <c r="R61" s="264">
        <f>SUMIFS(
  Données_Financières[Crédit],
  Données_Financières[Date], "&gt;="&amp;DATE(R$4,R$5,1),
  Données_Financières[Date], "&lt;"&amp;EDATE(DATE(R$4,R$5,1),1),
  Données_Financières[N° de compte], $B61)
-SUMIFS(
  Données_Financières[Débit],
  Données_Financières[Date], "&gt;="&amp;DATE(R$4,R$5,1),
  Données_Financières[Date], "&lt;"&amp;EDATE(DATE(R$4,R$5,1),1),
  Données_Financières[N° de compte], $B61)</f>
        <v>0</v>
      </c>
      <c r="S61" s="264">
        <f>SUMIFS(
  Données_Financières[Crédit],
  Données_Financières[Date], "&gt;="&amp;DATE(S$4,S$5,1),
  Données_Financières[Date], "&lt;"&amp;EDATE(DATE(S$4,S$5,1),1),
  Données_Financières[N° de compte], $B61)
-SUMIFS(
  Données_Financières[Débit],
  Données_Financières[Date], "&gt;="&amp;DATE(S$4,S$5,1),
  Données_Financières[Date], "&lt;"&amp;EDATE(DATE(S$4,S$5,1),1),
  Données_Financières[N° de compte], $B61)</f>
        <v>0</v>
      </c>
      <c r="T61" s="264">
        <f>SUMIFS(
  Données_Financières[Crédit],
  Données_Financières[Date], "&gt;="&amp;DATE(T$4,T$5,1),
  Données_Financières[Date], "&lt;"&amp;EDATE(DATE(T$4,T$5,1),1),
  Données_Financières[N° de compte], $B61)
-SUMIFS(
  Données_Financières[Débit],
  Données_Financières[Date], "&gt;="&amp;DATE(T$4,T$5,1),
  Données_Financières[Date], "&lt;"&amp;EDATE(DATE(T$4,T$5,1),1),
  Données_Financières[N° de compte], $B61)</f>
        <v>0</v>
      </c>
      <c r="U61" s="264">
        <f>SUMIFS(
  Données_Financières[Crédit],
  Données_Financières[Date], "&gt;="&amp;DATE(U$4,U$5,1),
  Données_Financières[Date], "&lt;"&amp;EDATE(DATE(U$4,U$5,1),1),
  Données_Financières[N° de compte], $B61)
-SUMIFS(
  Données_Financières[Débit],
  Données_Financières[Date], "&gt;="&amp;DATE(U$4,U$5,1),
  Données_Financières[Date], "&lt;"&amp;EDATE(DATE(U$4,U$5,1),1),
  Données_Financières[N° de compte], $B61)</f>
        <v>0</v>
      </c>
      <c r="V61" s="264">
        <f>SUMIFS(
  Données_Financières[Crédit],
  Données_Financières[Date], "&gt;="&amp;DATE(V$4,V$5,1),
  Données_Financières[Date], "&lt;"&amp;EDATE(DATE(V$4,V$5,1),1),
  Données_Financières[N° de compte], $B61)
-SUMIFS(
  Données_Financières[Débit],
  Données_Financières[Date], "&gt;="&amp;DATE(V$4,V$5,1),
  Données_Financières[Date], "&lt;"&amp;EDATE(DATE(V$4,V$5,1),1),
  Données_Financières[N° de compte], $B61)</f>
        <v>0</v>
      </c>
      <c r="W61" s="264">
        <f>SUMIFS(
  Données_Financières[Crédit],
  Données_Financières[Date], "&gt;="&amp;DATE(W$4,W$5,1),
  Données_Financières[Date], "&lt;"&amp;EDATE(DATE(W$4,W$5,1),1),
  Données_Financières[N° de compte], $B61)
-SUMIFS(
  Données_Financières[Débit],
  Données_Financières[Date], "&gt;="&amp;DATE(W$4,W$5,1),
  Données_Financières[Date], "&lt;"&amp;EDATE(DATE(W$4,W$5,1),1),
  Données_Financières[N° de compte], $B61)</f>
        <v>0</v>
      </c>
      <c r="X61" s="264">
        <f>SUMIFS(
  Données_Financières[Crédit],
  Données_Financières[Date], "&gt;="&amp;DATE(X$4,X$5,1),
  Données_Financières[Date], "&lt;"&amp;EDATE(DATE(X$4,X$5,1),1),
  Données_Financières[N° de compte], $B61)
-SUMIFS(
  Données_Financières[Débit],
  Données_Financières[Date], "&gt;="&amp;DATE(X$4,X$5,1),
  Données_Financières[Date], "&lt;"&amp;EDATE(DATE(X$4,X$5,1),1),
  Données_Financières[N° de compte], $B61)</f>
        <v>0</v>
      </c>
      <c r="Y61" s="264">
        <f>SUMIFS(
  Données_Financières[Crédit],
  Données_Financières[Date], "&gt;="&amp;DATE(Y$4,Y$5,1),
  Données_Financières[Date], "&lt;"&amp;EDATE(DATE(Y$4,Y$5,1),1),
  Données_Financières[N° de compte], $B61)
-SUMIFS(
  Données_Financières[Débit],
  Données_Financières[Date], "&gt;="&amp;DATE(Y$4,Y$5,1),
  Données_Financières[Date], "&lt;"&amp;EDATE(DATE(Y$4,Y$5,1),1),
  Données_Financières[N° de compte], $B61)</f>
        <v>0</v>
      </c>
      <c r="Z61" s="264">
        <f>SUMIFS(
  Données_Financières[Crédit],
  Données_Financières[Date], "&gt;="&amp;DATE(Z$4,Z$5,1),
  Données_Financières[Date], "&lt;"&amp;EDATE(DATE(Z$4,Z$5,1),1),
  Données_Financières[N° de compte], $B61)
-SUMIFS(
  Données_Financières[Débit],
  Données_Financières[Date], "&gt;="&amp;DATE(Z$4,Z$5,1),
  Données_Financières[Date], "&lt;"&amp;EDATE(DATE(Z$4,Z$5,1),1),
  Données_Financières[N° de compte], $B61)</f>
        <v>0</v>
      </c>
      <c r="AA61" s="264">
        <f>SUMIFS(
  Données_Financières[Crédit],
  Données_Financières[Date], "&gt;="&amp;DATE(AA$4,AA$5,1),
  Données_Financières[Date], "&lt;"&amp;EDATE(DATE(AA$4,AA$5,1),1),
  Données_Financières[N° de compte], $B61)
-SUMIFS(
  Données_Financières[Débit],
  Données_Financières[Date], "&gt;="&amp;DATE(AA$4,AA$5,1),
  Données_Financières[Date], "&lt;"&amp;EDATE(DATE(AA$4,AA$5,1),1),
  Données_Financières[N° de compte], $B61)</f>
        <v>0</v>
      </c>
      <c r="AB61" s="264">
        <f>SUMIFS(
  Données_Financières[Crédit],
  Données_Financières[Date], "&gt;="&amp;DATE(AB$4,AB$5,1),
  Données_Financières[Date], "&lt;"&amp;EDATE(DATE(AB$4,AB$5,1),1),
  Données_Financières[N° de compte], $B61)
-SUMIFS(
  Données_Financières[Débit],
  Données_Financières[Date], "&gt;="&amp;DATE(AB$4,AB$5,1),
  Données_Financières[Date], "&lt;"&amp;EDATE(DATE(AB$4,AB$5,1),1),
  Données_Financières[N° de compte], $B61)</f>
        <v>0</v>
      </c>
      <c r="AC61" s="264">
        <f>SUMIFS(
  Données_Financières[Crédit],
  Données_Financières[Date], "&gt;="&amp;DATE(AC$4,AC$5,1),
  Données_Financières[Date], "&lt;"&amp;EDATE(DATE(AC$4,AC$5,1),1),
  Données_Financières[N° de compte], $B61)
-SUMIFS(
  Données_Financières[Débit],
  Données_Financières[Date], "&gt;="&amp;DATE(AC$4,AC$5,1),
  Données_Financières[Date], "&lt;"&amp;EDATE(DATE(AC$4,AC$5,1),1),
  Données_Financières[N° de compte], $B61)</f>
        <v>0</v>
      </c>
      <c r="AD61" s="264">
        <f>SUMIFS(
  Données_Financières[Crédit],
  Données_Financières[Date], "&gt;="&amp;DATE(AD$4,AD$5,1),
  Données_Financières[Date], "&lt;"&amp;EDATE(DATE(AD$4,AD$5,1),1),
  Données_Financières[N° de compte], $B61)
-SUMIFS(
  Données_Financières[Débit],
  Données_Financières[Date], "&gt;="&amp;DATE(AD$4,AD$5,1),
  Données_Financières[Date], "&lt;"&amp;EDATE(DATE(AD$4,AD$5,1),1),
  Données_Financières[N° de compte], $B61)</f>
        <v>0</v>
      </c>
      <c r="AE61" s="264">
        <f>SUMIFS(
  Données_Financières[Crédit],
  Données_Financières[Date], "&gt;="&amp;DATE(AE$4,AE$5,1),
  Données_Financières[Date], "&lt;"&amp;EDATE(DATE(AE$4,AE$5,1),1),
  Données_Financières[N° de compte], $B61)
-SUMIFS(
  Données_Financières[Débit],
  Données_Financières[Date], "&gt;="&amp;DATE(AE$4,AE$5,1),
  Données_Financières[Date], "&lt;"&amp;EDATE(DATE(AE$4,AE$5,1),1),
  Données_Financières[N° de compte], $B61)</f>
        <v>0</v>
      </c>
      <c r="AF61" s="264">
        <f>SUMIFS(
  Données_Financières[Crédit],
  Données_Financières[Date], "&gt;="&amp;DATE(AF$4,AF$5,1),
  Données_Financières[Date], "&lt;"&amp;EDATE(DATE(AF$4,AF$5,1),1),
  Données_Financières[N° de compte], $B61)
-SUMIFS(
  Données_Financières[Débit],
  Données_Financières[Date], "&gt;="&amp;DATE(AF$4,AF$5,1),
  Données_Financières[Date], "&lt;"&amp;EDATE(DATE(AF$4,AF$5,1),1),
  Données_Financières[N° de compte], $B61)</f>
        <v>0</v>
      </c>
      <c r="AG61" s="264">
        <f>SUMIFS(
  Données_Financières[Crédit],
  Données_Financières[Date], "&gt;="&amp;DATE(AG$4,AG$5,1),
  Données_Financières[Date], "&lt;"&amp;EDATE(DATE(AG$4,AG$5,1),1),
  Données_Financières[N° de compte], $B61)
-SUMIFS(
  Données_Financières[Débit],
  Données_Financières[Date], "&gt;="&amp;DATE(AG$4,AG$5,1),
  Données_Financières[Date], "&lt;"&amp;EDATE(DATE(AG$4,AG$5,1),1),
  Données_Financières[N° de compte], $B61)</f>
        <v>0</v>
      </c>
      <c r="AH61" s="264">
        <f>SUMIFS(
  Données_Financières[Crédit],
  Données_Financières[Date], "&gt;="&amp;DATE(AH$4,AH$5,1),
  Données_Financières[Date], "&lt;"&amp;EDATE(DATE(AH$4,AH$5,1),1),
  Données_Financières[N° de compte], $B61)
-SUMIFS(
  Données_Financières[Débit],
  Données_Financières[Date], "&gt;="&amp;DATE(AH$4,AH$5,1),
  Données_Financières[Date], "&lt;"&amp;EDATE(DATE(AH$4,AH$5,1),1),
  Données_Financières[N° de compte], $B61)</f>
        <v>0</v>
      </c>
      <c r="AI61" s="264">
        <f>SUMIFS(
  Données_Financières[Crédit],
  Données_Financières[Date], "&gt;="&amp;DATE(AI$4,AI$5,1),
  Données_Financières[Date], "&lt;"&amp;EDATE(DATE(AI$4,AI$5,1),1),
  Données_Financières[N° de compte], $B61)
-SUMIFS(
  Données_Financières[Débit],
  Données_Financières[Date], "&gt;="&amp;DATE(AI$4,AI$5,1),
  Données_Financières[Date], "&lt;"&amp;EDATE(DATE(AI$4,AI$5,1),1),
  Données_Financières[N° de compte], $B61)</f>
        <v>0</v>
      </c>
    </row>
    <row r="62" spans="1:35" outlineLevel="1" x14ac:dyDescent="0.45">
      <c r="A62" s="242"/>
      <c r="B62" s="2">
        <f>IF(ISBLANK('1. Plan comptable'!D24),"",'1. Plan comptable'!D24)</f>
        <v>6700</v>
      </c>
      <c r="C62" s="2" t="str">
        <f>IF(ISBLANK('1. Plan comptable'!E24),"",'1. Plan comptable'!E24)</f>
        <v>Autres charges d'exploitation</v>
      </c>
      <c r="D62" s="21">
        <f>SUM(L62:W62)</f>
        <v>0</v>
      </c>
      <c r="E62" s="22"/>
      <c r="F62" s="23">
        <f>SUMIFS('2. Prévisionnel'!I62:AF62,'2. Prévisionnel'!I$5:AF$5,'4. Suivi de trésorerie'!G$6,'2. Prévisionnel'!I$6:AF$6,"&lt;="&amp;'4. Suivi de trésorerie'!F$6)</f>
        <v>0</v>
      </c>
      <c r="G62" s="24" t="str">
        <f t="shared" si="26"/>
        <v/>
      </c>
      <c r="H62" s="25"/>
      <c r="I62" s="21">
        <f>SUM(X62:AI62)</f>
        <v>0</v>
      </c>
      <c r="J62" s="22"/>
      <c r="L62" s="264">
        <f>SUMIFS(
  Données_Financières[Crédit],
  Données_Financières[Date], "&gt;="&amp;DATE(L$4,L$5,1),
  Données_Financières[Date], "&lt;"&amp;EDATE(DATE(L$4,L$5,1),1),
  Données_Financières[N° de compte], $B62)
-SUMIFS(
  Données_Financières[Débit],
  Données_Financières[Date], "&gt;="&amp;DATE(L$4,L$5,1),
  Données_Financières[Date], "&lt;"&amp;EDATE(DATE(L$4,L$5,1),1),
  Données_Financières[N° de compte], $B62)</f>
        <v>0</v>
      </c>
      <c r="M62" s="264">
        <f>SUMIFS(
  Données_Financières[Crédit],
  Données_Financières[Date], "&gt;="&amp;DATE(M$4,M$5,1),
  Données_Financières[Date], "&lt;"&amp;EDATE(DATE(M$4,M$5,1),1),
  Données_Financières[N° de compte], $B62)
-SUMIFS(
  Données_Financières[Débit],
  Données_Financières[Date], "&gt;="&amp;DATE(M$4,M$5,1),
  Données_Financières[Date], "&lt;"&amp;EDATE(DATE(M$4,M$5,1),1),
  Données_Financières[N° de compte], $B62)</f>
        <v>0</v>
      </c>
      <c r="N62" s="264">
        <f>SUMIFS(
  Données_Financières[Crédit],
  Données_Financières[Date], "&gt;="&amp;DATE(N$4,N$5,1),
  Données_Financières[Date], "&lt;"&amp;EDATE(DATE(N$4,N$5,1),1),
  Données_Financières[N° de compte], $B62)
-SUMIFS(
  Données_Financières[Débit],
  Données_Financières[Date], "&gt;="&amp;DATE(N$4,N$5,1),
  Données_Financières[Date], "&lt;"&amp;EDATE(DATE(N$4,N$5,1),1),
  Données_Financières[N° de compte], $B62)</f>
        <v>0</v>
      </c>
      <c r="O62" s="264">
        <f>SUMIFS(
  Données_Financières[Crédit],
  Données_Financières[Date], "&gt;="&amp;DATE(O$4,O$5,1),
  Données_Financières[Date], "&lt;"&amp;EDATE(DATE(O$4,O$5,1),1),
  Données_Financières[N° de compte], $B62)
-SUMIFS(
  Données_Financières[Débit],
  Données_Financières[Date], "&gt;="&amp;DATE(O$4,O$5,1),
  Données_Financières[Date], "&lt;"&amp;EDATE(DATE(O$4,O$5,1),1),
  Données_Financières[N° de compte], $B62)</f>
        <v>0</v>
      </c>
      <c r="P62" s="264">
        <f>SUMIFS(
  Données_Financières[Crédit],
  Données_Financières[Date], "&gt;="&amp;DATE(P$4,P$5,1),
  Données_Financières[Date], "&lt;"&amp;EDATE(DATE(P$4,P$5,1),1),
  Données_Financières[N° de compte], $B62)
-SUMIFS(
  Données_Financières[Débit],
  Données_Financières[Date], "&gt;="&amp;DATE(P$4,P$5,1),
  Données_Financières[Date], "&lt;"&amp;EDATE(DATE(P$4,P$5,1),1),
  Données_Financières[N° de compte], $B62)</f>
        <v>0</v>
      </c>
      <c r="Q62" s="264">
        <f>SUMIFS(
  Données_Financières[Crédit],
  Données_Financières[Date], "&gt;="&amp;DATE(Q$4,Q$5,1),
  Données_Financières[Date], "&lt;"&amp;EDATE(DATE(Q$4,Q$5,1),1),
  Données_Financières[N° de compte], $B62)
-SUMIFS(
  Données_Financières[Débit],
  Données_Financières[Date], "&gt;="&amp;DATE(Q$4,Q$5,1),
  Données_Financières[Date], "&lt;"&amp;EDATE(DATE(Q$4,Q$5,1),1),
  Données_Financières[N° de compte], $B62)</f>
        <v>0</v>
      </c>
      <c r="R62" s="264">
        <f>SUMIFS(
  Données_Financières[Crédit],
  Données_Financières[Date], "&gt;="&amp;DATE(R$4,R$5,1),
  Données_Financières[Date], "&lt;"&amp;EDATE(DATE(R$4,R$5,1),1),
  Données_Financières[N° de compte], $B62)
-SUMIFS(
  Données_Financières[Débit],
  Données_Financières[Date], "&gt;="&amp;DATE(R$4,R$5,1),
  Données_Financières[Date], "&lt;"&amp;EDATE(DATE(R$4,R$5,1),1),
  Données_Financières[N° de compte], $B62)</f>
        <v>0</v>
      </c>
      <c r="S62" s="264">
        <f>SUMIFS(
  Données_Financières[Crédit],
  Données_Financières[Date], "&gt;="&amp;DATE(S$4,S$5,1),
  Données_Financières[Date], "&lt;"&amp;EDATE(DATE(S$4,S$5,1),1),
  Données_Financières[N° de compte], $B62)
-SUMIFS(
  Données_Financières[Débit],
  Données_Financières[Date], "&gt;="&amp;DATE(S$4,S$5,1),
  Données_Financières[Date], "&lt;"&amp;EDATE(DATE(S$4,S$5,1),1),
  Données_Financières[N° de compte], $B62)</f>
        <v>0</v>
      </c>
      <c r="T62" s="264">
        <f>SUMIFS(
  Données_Financières[Crédit],
  Données_Financières[Date], "&gt;="&amp;DATE(T$4,T$5,1),
  Données_Financières[Date], "&lt;"&amp;EDATE(DATE(T$4,T$5,1),1),
  Données_Financières[N° de compte], $B62)
-SUMIFS(
  Données_Financières[Débit],
  Données_Financières[Date], "&gt;="&amp;DATE(T$4,T$5,1),
  Données_Financières[Date], "&lt;"&amp;EDATE(DATE(T$4,T$5,1),1),
  Données_Financières[N° de compte], $B62)</f>
        <v>0</v>
      </c>
      <c r="U62" s="264">
        <f>SUMIFS(
  Données_Financières[Crédit],
  Données_Financières[Date], "&gt;="&amp;DATE(U$4,U$5,1),
  Données_Financières[Date], "&lt;"&amp;EDATE(DATE(U$4,U$5,1),1),
  Données_Financières[N° de compte], $B62)
-SUMIFS(
  Données_Financières[Débit],
  Données_Financières[Date], "&gt;="&amp;DATE(U$4,U$5,1),
  Données_Financières[Date], "&lt;"&amp;EDATE(DATE(U$4,U$5,1),1),
  Données_Financières[N° de compte], $B62)</f>
        <v>0</v>
      </c>
      <c r="V62" s="264">
        <f>SUMIFS(
  Données_Financières[Crédit],
  Données_Financières[Date], "&gt;="&amp;DATE(V$4,V$5,1),
  Données_Financières[Date], "&lt;"&amp;EDATE(DATE(V$4,V$5,1),1),
  Données_Financières[N° de compte], $B62)
-SUMIFS(
  Données_Financières[Débit],
  Données_Financières[Date], "&gt;="&amp;DATE(V$4,V$5,1),
  Données_Financières[Date], "&lt;"&amp;EDATE(DATE(V$4,V$5,1),1),
  Données_Financières[N° de compte], $B62)</f>
        <v>0</v>
      </c>
      <c r="W62" s="264">
        <f>SUMIFS(
  Données_Financières[Crédit],
  Données_Financières[Date], "&gt;="&amp;DATE(W$4,W$5,1),
  Données_Financières[Date], "&lt;"&amp;EDATE(DATE(W$4,W$5,1),1),
  Données_Financières[N° de compte], $B62)
-SUMIFS(
  Données_Financières[Débit],
  Données_Financières[Date], "&gt;="&amp;DATE(W$4,W$5,1),
  Données_Financières[Date], "&lt;"&amp;EDATE(DATE(W$4,W$5,1),1),
  Données_Financières[N° de compte], $B62)</f>
        <v>0</v>
      </c>
      <c r="X62" s="264">
        <f>SUMIFS(
  Données_Financières[Crédit],
  Données_Financières[Date], "&gt;="&amp;DATE(X$4,X$5,1),
  Données_Financières[Date], "&lt;"&amp;EDATE(DATE(X$4,X$5,1),1),
  Données_Financières[N° de compte], $B62)
-SUMIFS(
  Données_Financières[Débit],
  Données_Financières[Date], "&gt;="&amp;DATE(X$4,X$5,1),
  Données_Financières[Date], "&lt;"&amp;EDATE(DATE(X$4,X$5,1),1),
  Données_Financières[N° de compte], $B62)</f>
        <v>0</v>
      </c>
      <c r="Y62" s="264">
        <f>SUMIFS(
  Données_Financières[Crédit],
  Données_Financières[Date], "&gt;="&amp;DATE(Y$4,Y$5,1),
  Données_Financières[Date], "&lt;"&amp;EDATE(DATE(Y$4,Y$5,1),1),
  Données_Financières[N° de compte], $B62)
-SUMIFS(
  Données_Financières[Débit],
  Données_Financières[Date], "&gt;="&amp;DATE(Y$4,Y$5,1),
  Données_Financières[Date], "&lt;"&amp;EDATE(DATE(Y$4,Y$5,1),1),
  Données_Financières[N° de compte], $B62)</f>
        <v>0</v>
      </c>
      <c r="Z62" s="264">
        <f>SUMIFS(
  Données_Financières[Crédit],
  Données_Financières[Date], "&gt;="&amp;DATE(Z$4,Z$5,1),
  Données_Financières[Date], "&lt;"&amp;EDATE(DATE(Z$4,Z$5,1),1),
  Données_Financières[N° de compte], $B62)
-SUMIFS(
  Données_Financières[Débit],
  Données_Financières[Date], "&gt;="&amp;DATE(Z$4,Z$5,1),
  Données_Financières[Date], "&lt;"&amp;EDATE(DATE(Z$4,Z$5,1),1),
  Données_Financières[N° de compte], $B62)</f>
        <v>0</v>
      </c>
      <c r="AA62" s="264">
        <f>SUMIFS(
  Données_Financières[Crédit],
  Données_Financières[Date], "&gt;="&amp;DATE(AA$4,AA$5,1),
  Données_Financières[Date], "&lt;"&amp;EDATE(DATE(AA$4,AA$5,1),1),
  Données_Financières[N° de compte], $B62)
-SUMIFS(
  Données_Financières[Débit],
  Données_Financières[Date], "&gt;="&amp;DATE(AA$4,AA$5,1),
  Données_Financières[Date], "&lt;"&amp;EDATE(DATE(AA$4,AA$5,1),1),
  Données_Financières[N° de compte], $B62)</f>
        <v>0</v>
      </c>
      <c r="AB62" s="264">
        <f>SUMIFS(
  Données_Financières[Crédit],
  Données_Financières[Date], "&gt;="&amp;DATE(AB$4,AB$5,1),
  Données_Financières[Date], "&lt;"&amp;EDATE(DATE(AB$4,AB$5,1),1),
  Données_Financières[N° de compte], $B62)
-SUMIFS(
  Données_Financières[Débit],
  Données_Financières[Date], "&gt;="&amp;DATE(AB$4,AB$5,1),
  Données_Financières[Date], "&lt;"&amp;EDATE(DATE(AB$4,AB$5,1),1),
  Données_Financières[N° de compte], $B62)</f>
        <v>0</v>
      </c>
      <c r="AC62" s="264">
        <f>SUMIFS(
  Données_Financières[Crédit],
  Données_Financières[Date], "&gt;="&amp;DATE(AC$4,AC$5,1),
  Données_Financières[Date], "&lt;"&amp;EDATE(DATE(AC$4,AC$5,1),1),
  Données_Financières[N° de compte], $B62)
-SUMIFS(
  Données_Financières[Débit],
  Données_Financières[Date], "&gt;="&amp;DATE(AC$4,AC$5,1),
  Données_Financières[Date], "&lt;"&amp;EDATE(DATE(AC$4,AC$5,1),1),
  Données_Financières[N° de compte], $B62)</f>
        <v>0</v>
      </c>
      <c r="AD62" s="264">
        <f>SUMIFS(
  Données_Financières[Crédit],
  Données_Financières[Date], "&gt;="&amp;DATE(AD$4,AD$5,1),
  Données_Financières[Date], "&lt;"&amp;EDATE(DATE(AD$4,AD$5,1),1),
  Données_Financières[N° de compte], $B62)
-SUMIFS(
  Données_Financières[Débit],
  Données_Financières[Date], "&gt;="&amp;DATE(AD$4,AD$5,1),
  Données_Financières[Date], "&lt;"&amp;EDATE(DATE(AD$4,AD$5,1),1),
  Données_Financières[N° de compte], $B62)</f>
        <v>0</v>
      </c>
      <c r="AE62" s="264">
        <f>SUMIFS(
  Données_Financières[Crédit],
  Données_Financières[Date], "&gt;="&amp;DATE(AE$4,AE$5,1),
  Données_Financières[Date], "&lt;"&amp;EDATE(DATE(AE$4,AE$5,1),1),
  Données_Financières[N° de compte], $B62)
-SUMIFS(
  Données_Financières[Débit],
  Données_Financières[Date], "&gt;="&amp;DATE(AE$4,AE$5,1),
  Données_Financières[Date], "&lt;"&amp;EDATE(DATE(AE$4,AE$5,1),1),
  Données_Financières[N° de compte], $B62)</f>
        <v>0</v>
      </c>
      <c r="AF62" s="264">
        <f>SUMIFS(
  Données_Financières[Crédit],
  Données_Financières[Date], "&gt;="&amp;DATE(AF$4,AF$5,1),
  Données_Financières[Date], "&lt;"&amp;EDATE(DATE(AF$4,AF$5,1),1),
  Données_Financières[N° de compte], $B62)
-SUMIFS(
  Données_Financières[Débit],
  Données_Financières[Date], "&gt;="&amp;DATE(AF$4,AF$5,1),
  Données_Financières[Date], "&lt;"&amp;EDATE(DATE(AF$4,AF$5,1),1),
  Données_Financières[N° de compte], $B62)</f>
        <v>0</v>
      </c>
      <c r="AG62" s="264">
        <f>SUMIFS(
  Données_Financières[Crédit],
  Données_Financières[Date], "&gt;="&amp;DATE(AG$4,AG$5,1),
  Données_Financières[Date], "&lt;"&amp;EDATE(DATE(AG$4,AG$5,1),1),
  Données_Financières[N° de compte], $B62)
-SUMIFS(
  Données_Financières[Débit],
  Données_Financières[Date], "&gt;="&amp;DATE(AG$4,AG$5,1),
  Données_Financières[Date], "&lt;"&amp;EDATE(DATE(AG$4,AG$5,1),1),
  Données_Financières[N° de compte], $B62)</f>
        <v>0</v>
      </c>
      <c r="AH62" s="264">
        <f>SUMIFS(
  Données_Financières[Crédit],
  Données_Financières[Date], "&gt;="&amp;DATE(AH$4,AH$5,1),
  Données_Financières[Date], "&lt;"&amp;EDATE(DATE(AH$4,AH$5,1),1),
  Données_Financières[N° de compte], $B62)
-SUMIFS(
  Données_Financières[Débit],
  Données_Financières[Date], "&gt;="&amp;DATE(AH$4,AH$5,1),
  Données_Financières[Date], "&lt;"&amp;EDATE(DATE(AH$4,AH$5,1),1),
  Données_Financières[N° de compte], $B62)</f>
        <v>0</v>
      </c>
      <c r="AI62" s="264">
        <f>SUMIFS(
  Données_Financières[Crédit],
  Données_Financières[Date], "&gt;="&amp;DATE(AI$4,AI$5,1),
  Données_Financières[Date], "&lt;"&amp;EDATE(DATE(AI$4,AI$5,1),1),
  Données_Financières[N° de compte], $B62)
-SUMIFS(
  Données_Financières[Débit],
  Données_Financières[Date], "&gt;="&amp;DATE(AI$4,AI$5,1),
  Données_Financières[Date], "&lt;"&amp;EDATE(DATE(AI$4,AI$5,1),1),
  Données_Financières[N° de compte], $B62)</f>
        <v>0</v>
      </c>
    </row>
    <row r="63" spans="1:35" outlineLevel="1" x14ac:dyDescent="0.45">
      <c r="A63" s="242"/>
      <c r="B63" s="2" t="str">
        <f>IF(ISBLANK('1. Plan comptable'!D25),"",'1. Plan comptable'!D25)</f>
        <v/>
      </c>
      <c r="C63" s="2" t="str">
        <f>IF(ISBLANK('1. Plan comptable'!E25),"",'1. Plan comptable'!E25)</f>
        <v/>
      </c>
      <c r="D63" s="21">
        <f t="shared" si="25"/>
        <v>0</v>
      </c>
      <c r="E63" s="22"/>
      <c r="F63" s="23">
        <f>SUMIFS('2. Prévisionnel'!I63:AF63,'2. Prévisionnel'!I$5:AF$5,'4. Suivi de trésorerie'!G$6,'2. Prévisionnel'!I$6:AF$6,"&lt;="&amp;'4. Suivi de trésorerie'!F$6)</f>
        <v>0</v>
      </c>
      <c r="G63" s="24" t="str">
        <f t="shared" si="26"/>
        <v/>
      </c>
      <c r="H63" s="25"/>
      <c r="I63" s="21">
        <f t="shared" si="27"/>
        <v>0</v>
      </c>
      <c r="J63" s="22"/>
      <c r="L63" s="264">
        <f>SUMIFS(
  Données_Financières[Crédit],
  Données_Financières[Date], "&gt;="&amp;DATE(L$4,L$5,1),
  Données_Financières[Date], "&lt;"&amp;EDATE(DATE(L$4,L$5,1),1),
  Données_Financières[N° de compte], $B63)
-SUMIFS(
  Données_Financières[Débit],
  Données_Financières[Date], "&gt;="&amp;DATE(L$4,L$5,1),
  Données_Financières[Date], "&lt;"&amp;EDATE(DATE(L$4,L$5,1),1),
  Données_Financières[N° de compte], $B63)</f>
        <v>0</v>
      </c>
      <c r="M63" s="264">
        <f>SUMIFS(
  Données_Financières[Crédit],
  Données_Financières[Date], "&gt;="&amp;DATE(M$4,M$5,1),
  Données_Financières[Date], "&lt;"&amp;EDATE(DATE(M$4,M$5,1),1),
  Données_Financières[N° de compte], $B63)
-SUMIFS(
  Données_Financières[Débit],
  Données_Financières[Date], "&gt;="&amp;DATE(M$4,M$5,1),
  Données_Financières[Date], "&lt;"&amp;EDATE(DATE(M$4,M$5,1),1),
  Données_Financières[N° de compte], $B63)</f>
        <v>0</v>
      </c>
      <c r="N63" s="264">
        <f>SUMIFS(
  Données_Financières[Crédit],
  Données_Financières[Date], "&gt;="&amp;DATE(N$4,N$5,1),
  Données_Financières[Date], "&lt;"&amp;EDATE(DATE(N$4,N$5,1),1),
  Données_Financières[N° de compte], $B63)
-SUMIFS(
  Données_Financières[Débit],
  Données_Financières[Date], "&gt;="&amp;DATE(N$4,N$5,1),
  Données_Financières[Date], "&lt;"&amp;EDATE(DATE(N$4,N$5,1),1),
  Données_Financières[N° de compte], $B63)</f>
        <v>0</v>
      </c>
      <c r="O63" s="264">
        <f>SUMIFS(
  Données_Financières[Crédit],
  Données_Financières[Date], "&gt;="&amp;DATE(O$4,O$5,1),
  Données_Financières[Date], "&lt;"&amp;EDATE(DATE(O$4,O$5,1),1),
  Données_Financières[N° de compte], $B63)
-SUMIFS(
  Données_Financières[Débit],
  Données_Financières[Date], "&gt;="&amp;DATE(O$4,O$5,1),
  Données_Financières[Date], "&lt;"&amp;EDATE(DATE(O$4,O$5,1),1),
  Données_Financières[N° de compte], $B63)</f>
        <v>0</v>
      </c>
      <c r="P63" s="264">
        <f>SUMIFS(
  Données_Financières[Crédit],
  Données_Financières[Date], "&gt;="&amp;DATE(P$4,P$5,1),
  Données_Financières[Date], "&lt;"&amp;EDATE(DATE(P$4,P$5,1),1),
  Données_Financières[N° de compte], $B63)
-SUMIFS(
  Données_Financières[Débit],
  Données_Financières[Date], "&gt;="&amp;DATE(P$4,P$5,1),
  Données_Financières[Date], "&lt;"&amp;EDATE(DATE(P$4,P$5,1),1),
  Données_Financières[N° de compte], $B63)</f>
        <v>0</v>
      </c>
      <c r="Q63" s="264">
        <f>SUMIFS(
  Données_Financières[Crédit],
  Données_Financières[Date], "&gt;="&amp;DATE(Q$4,Q$5,1),
  Données_Financières[Date], "&lt;"&amp;EDATE(DATE(Q$4,Q$5,1),1),
  Données_Financières[N° de compte], $B63)
-SUMIFS(
  Données_Financières[Débit],
  Données_Financières[Date], "&gt;="&amp;DATE(Q$4,Q$5,1),
  Données_Financières[Date], "&lt;"&amp;EDATE(DATE(Q$4,Q$5,1),1),
  Données_Financières[N° de compte], $B63)</f>
        <v>0</v>
      </c>
      <c r="R63" s="264">
        <f>SUMIFS(
  Données_Financières[Crédit],
  Données_Financières[Date], "&gt;="&amp;DATE(R$4,R$5,1),
  Données_Financières[Date], "&lt;"&amp;EDATE(DATE(R$4,R$5,1),1),
  Données_Financières[N° de compte], $B63)
-SUMIFS(
  Données_Financières[Débit],
  Données_Financières[Date], "&gt;="&amp;DATE(R$4,R$5,1),
  Données_Financières[Date], "&lt;"&amp;EDATE(DATE(R$4,R$5,1),1),
  Données_Financières[N° de compte], $B63)</f>
        <v>0</v>
      </c>
      <c r="S63" s="264">
        <f>SUMIFS(
  Données_Financières[Crédit],
  Données_Financières[Date], "&gt;="&amp;DATE(S$4,S$5,1),
  Données_Financières[Date], "&lt;"&amp;EDATE(DATE(S$4,S$5,1),1),
  Données_Financières[N° de compte], $B63)
-SUMIFS(
  Données_Financières[Débit],
  Données_Financières[Date], "&gt;="&amp;DATE(S$4,S$5,1),
  Données_Financières[Date], "&lt;"&amp;EDATE(DATE(S$4,S$5,1),1),
  Données_Financières[N° de compte], $B63)</f>
        <v>0</v>
      </c>
      <c r="T63" s="264">
        <f>SUMIFS(
  Données_Financières[Crédit],
  Données_Financières[Date], "&gt;="&amp;DATE(T$4,T$5,1),
  Données_Financières[Date], "&lt;"&amp;EDATE(DATE(T$4,T$5,1),1),
  Données_Financières[N° de compte], $B63)
-SUMIFS(
  Données_Financières[Débit],
  Données_Financières[Date], "&gt;="&amp;DATE(T$4,T$5,1),
  Données_Financières[Date], "&lt;"&amp;EDATE(DATE(T$4,T$5,1),1),
  Données_Financières[N° de compte], $B63)</f>
        <v>0</v>
      </c>
      <c r="U63" s="264">
        <f>SUMIFS(
  Données_Financières[Crédit],
  Données_Financières[Date], "&gt;="&amp;DATE(U$4,U$5,1),
  Données_Financières[Date], "&lt;"&amp;EDATE(DATE(U$4,U$5,1),1),
  Données_Financières[N° de compte], $B63)
-SUMIFS(
  Données_Financières[Débit],
  Données_Financières[Date], "&gt;="&amp;DATE(U$4,U$5,1),
  Données_Financières[Date], "&lt;"&amp;EDATE(DATE(U$4,U$5,1),1),
  Données_Financières[N° de compte], $B63)</f>
        <v>0</v>
      </c>
      <c r="V63" s="264">
        <f>SUMIFS(
  Données_Financières[Crédit],
  Données_Financières[Date], "&gt;="&amp;DATE(V$4,V$5,1),
  Données_Financières[Date], "&lt;"&amp;EDATE(DATE(V$4,V$5,1),1),
  Données_Financières[N° de compte], $B63)
-SUMIFS(
  Données_Financières[Débit],
  Données_Financières[Date], "&gt;="&amp;DATE(V$4,V$5,1),
  Données_Financières[Date], "&lt;"&amp;EDATE(DATE(V$4,V$5,1),1),
  Données_Financières[N° de compte], $B63)</f>
        <v>0</v>
      </c>
      <c r="W63" s="264">
        <f>SUMIFS(
  Données_Financières[Crédit],
  Données_Financières[Date], "&gt;="&amp;DATE(W$4,W$5,1),
  Données_Financières[Date], "&lt;"&amp;EDATE(DATE(W$4,W$5,1),1),
  Données_Financières[N° de compte], $B63)
-SUMIFS(
  Données_Financières[Débit],
  Données_Financières[Date], "&gt;="&amp;DATE(W$4,W$5,1),
  Données_Financières[Date], "&lt;"&amp;EDATE(DATE(W$4,W$5,1),1),
  Données_Financières[N° de compte], $B63)</f>
        <v>0</v>
      </c>
      <c r="X63" s="264">
        <f>SUMIFS(
  Données_Financières[Crédit],
  Données_Financières[Date], "&gt;="&amp;DATE(X$4,X$5,1),
  Données_Financières[Date], "&lt;"&amp;EDATE(DATE(X$4,X$5,1),1),
  Données_Financières[N° de compte], $B63)
-SUMIFS(
  Données_Financières[Débit],
  Données_Financières[Date], "&gt;="&amp;DATE(X$4,X$5,1),
  Données_Financières[Date], "&lt;"&amp;EDATE(DATE(X$4,X$5,1),1),
  Données_Financières[N° de compte], $B63)</f>
        <v>0</v>
      </c>
      <c r="Y63" s="264">
        <f>SUMIFS(
  Données_Financières[Crédit],
  Données_Financières[Date], "&gt;="&amp;DATE(Y$4,Y$5,1),
  Données_Financières[Date], "&lt;"&amp;EDATE(DATE(Y$4,Y$5,1),1),
  Données_Financières[N° de compte], $B63)
-SUMIFS(
  Données_Financières[Débit],
  Données_Financières[Date], "&gt;="&amp;DATE(Y$4,Y$5,1),
  Données_Financières[Date], "&lt;"&amp;EDATE(DATE(Y$4,Y$5,1),1),
  Données_Financières[N° de compte], $B63)</f>
        <v>0</v>
      </c>
      <c r="Z63" s="264">
        <f>SUMIFS(
  Données_Financières[Crédit],
  Données_Financières[Date], "&gt;="&amp;DATE(Z$4,Z$5,1),
  Données_Financières[Date], "&lt;"&amp;EDATE(DATE(Z$4,Z$5,1),1),
  Données_Financières[N° de compte], $B63)
-SUMIFS(
  Données_Financières[Débit],
  Données_Financières[Date], "&gt;="&amp;DATE(Z$4,Z$5,1),
  Données_Financières[Date], "&lt;"&amp;EDATE(DATE(Z$4,Z$5,1),1),
  Données_Financières[N° de compte], $B63)</f>
        <v>0</v>
      </c>
      <c r="AA63" s="264">
        <f>SUMIFS(
  Données_Financières[Crédit],
  Données_Financières[Date], "&gt;="&amp;DATE(AA$4,AA$5,1),
  Données_Financières[Date], "&lt;"&amp;EDATE(DATE(AA$4,AA$5,1),1),
  Données_Financières[N° de compte], $B63)
-SUMIFS(
  Données_Financières[Débit],
  Données_Financières[Date], "&gt;="&amp;DATE(AA$4,AA$5,1),
  Données_Financières[Date], "&lt;"&amp;EDATE(DATE(AA$4,AA$5,1),1),
  Données_Financières[N° de compte], $B63)</f>
        <v>0</v>
      </c>
      <c r="AB63" s="264">
        <f>SUMIFS(
  Données_Financières[Crédit],
  Données_Financières[Date], "&gt;="&amp;DATE(AB$4,AB$5,1),
  Données_Financières[Date], "&lt;"&amp;EDATE(DATE(AB$4,AB$5,1),1),
  Données_Financières[N° de compte], $B63)
-SUMIFS(
  Données_Financières[Débit],
  Données_Financières[Date], "&gt;="&amp;DATE(AB$4,AB$5,1),
  Données_Financières[Date], "&lt;"&amp;EDATE(DATE(AB$4,AB$5,1),1),
  Données_Financières[N° de compte], $B63)</f>
        <v>0</v>
      </c>
      <c r="AC63" s="264">
        <f>SUMIFS(
  Données_Financières[Crédit],
  Données_Financières[Date], "&gt;="&amp;DATE(AC$4,AC$5,1),
  Données_Financières[Date], "&lt;"&amp;EDATE(DATE(AC$4,AC$5,1),1),
  Données_Financières[N° de compte], $B63)
-SUMIFS(
  Données_Financières[Débit],
  Données_Financières[Date], "&gt;="&amp;DATE(AC$4,AC$5,1),
  Données_Financières[Date], "&lt;"&amp;EDATE(DATE(AC$4,AC$5,1),1),
  Données_Financières[N° de compte], $B63)</f>
        <v>0</v>
      </c>
      <c r="AD63" s="264">
        <f>SUMIFS(
  Données_Financières[Crédit],
  Données_Financières[Date], "&gt;="&amp;DATE(AD$4,AD$5,1),
  Données_Financières[Date], "&lt;"&amp;EDATE(DATE(AD$4,AD$5,1),1),
  Données_Financières[N° de compte], $B63)
-SUMIFS(
  Données_Financières[Débit],
  Données_Financières[Date], "&gt;="&amp;DATE(AD$4,AD$5,1),
  Données_Financières[Date], "&lt;"&amp;EDATE(DATE(AD$4,AD$5,1),1),
  Données_Financières[N° de compte], $B63)</f>
        <v>0</v>
      </c>
      <c r="AE63" s="264">
        <f>SUMIFS(
  Données_Financières[Crédit],
  Données_Financières[Date], "&gt;="&amp;DATE(AE$4,AE$5,1),
  Données_Financières[Date], "&lt;"&amp;EDATE(DATE(AE$4,AE$5,1),1),
  Données_Financières[N° de compte], $B63)
-SUMIFS(
  Données_Financières[Débit],
  Données_Financières[Date], "&gt;="&amp;DATE(AE$4,AE$5,1),
  Données_Financières[Date], "&lt;"&amp;EDATE(DATE(AE$4,AE$5,1),1),
  Données_Financières[N° de compte], $B63)</f>
        <v>0</v>
      </c>
      <c r="AF63" s="264">
        <f>SUMIFS(
  Données_Financières[Crédit],
  Données_Financières[Date], "&gt;="&amp;DATE(AF$4,AF$5,1),
  Données_Financières[Date], "&lt;"&amp;EDATE(DATE(AF$4,AF$5,1),1),
  Données_Financières[N° de compte], $B63)
-SUMIFS(
  Données_Financières[Débit],
  Données_Financières[Date], "&gt;="&amp;DATE(AF$4,AF$5,1),
  Données_Financières[Date], "&lt;"&amp;EDATE(DATE(AF$4,AF$5,1),1),
  Données_Financières[N° de compte], $B63)</f>
        <v>0</v>
      </c>
      <c r="AG63" s="264">
        <f>SUMIFS(
  Données_Financières[Crédit],
  Données_Financières[Date], "&gt;="&amp;DATE(AG$4,AG$5,1),
  Données_Financières[Date], "&lt;"&amp;EDATE(DATE(AG$4,AG$5,1),1),
  Données_Financières[N° de compte], $B63)
-SUMIFS(
  Données_Financières[Débit],
  Données_Financières[Date], "&gt;="&amp;DATE(AG$4,AG$5,1),
  Données_Financières[Date], "&lt;"&amp;EDATE(DATE(AG$4,AG$5,1),1),
  Données_Financières[N° de compte], $B63)</f>
        <v>0</v>
      </c>
      <c r="AH63" s="264">
        <f>SUMIFS(
  Données_Financières[Crédit],
  Données_Financières[Date], "&gt;="&amp;DATE(AH$4,AH$5,1),
  Données_Financières[Date], "&lt;"&amp;EDATE(DATE(AH$4,AH$5,1),1),
  Données_Financières[N° de compte], $B63)
-SUMIFS(
  Données_Financières[Débit],
  Données_Financières[Date], "&gt;="&amp;DATE(AH$4,AH$5,1),
  Données_Financières[Date], "&lt;"&amp;EDATE(DATE(AH$4,AH$5,1),1),
  Données_Financières[N° de compte], $B63)</f>
        <v>0</v>
      </c>
      <c r="AI63" s="264">
        <f>SUMIFS(
  Données_Financières[Crédit],
  Données_Financières[Date], "&gt;="&amp;DATE(AI$4,AI$5,1),
  Données_Financières[Date], "&lt;"&amp;EDATE(DATE(AI$4,AI$5,1),1),
  Données_Financières[N° de compte], $B63)
-SUMIFS(
  Données_Financières[Débit],
  Données_Financières[Date], "&gt;="&amp;DATE(AI$4,AI$5,1),
  Données_Financières[Date], "&lt;"&amp;EDATE(DATE(AI$4,AI$5,1),1),
  Données_Financières[N° de compte], $B63)</f>
        <v>0</v>
      </c>
    </row>
    <row r="64" spans="1:35" outlineLevel="1" x14ac:dyDescent="0.45">
      <c r="A64" s="242"/>
      <c r="B64" s="2" t="str">
        <f>IF(ISBLANK('1. Plan comptable'!D26),"",'1. Plan comptable'!D26)</f>
        <v/>
      </c>
      <c r="C64" s="2" t="str">
        <f>IF(ISBLANK('1. Plan comptable'!E26),"",'1. Plan comptable'!E26)</f>
        <v/>
      </c>
      <c r="D64" s="21">
        <f t="shared" si="25"/>
        <v>0</v>
      </c>
      <c r="E64" s="22"/>
      <c r="F64" s="23">
        <f>SUMIFS('2. Prévisionnel'!I64:AF64,'2. Prévisionnel'!I$5:AF$5,'4. Suivi de trésorerie'!G$6,'2. Prévisionnel'!I$6:AF$6,"&lt;="&amp;'4. Suivi de trésorerie'!F$6)</f>
        <v>0</v>
      </c>
      <c r="G64" s="24" t="str">
        <f t="shared" si="26"/>
        <v/>
      </c>
      <c r="H64" s="25"/>
      <c r="I64" s="21">
        <f t="shared" si="27"/>
        <v>0</v>
      </c>
      <c r="J64" s="22"/>
      <c r="L64" s="264">
        <f>SUMIFS(
  Données_Financières[Crédit],
  Données_Financières[Date], "&gt;="&amp;DATE(L$4,L$5,1),
  Données_Financières[Date], "&lt;"&amp;EDATE(DATE(L$4,L$5,1),1),
  Données_Financières[N° de compte], $B64)
-SUMIFS(
  Données_Financières[Débit],
  Données_Financières[Date], "&gt;="&amp;DATE(L$4,L$5,1),
  Données_Financières[Date], "&lt;"&amp;EDATE(DATE(L$4,L$5,1),1),
  Données_Financières[N° de compte], $B64)</f>
        <v>0</v>
      </c>
      <c r="M64" s="264">
        <f>SUMIFS(
  Données_Financières[Crédit],
  Données_Financières[Date], "&gt;="&amp;DATE(M$4,M$5,1),
  Données_Financières[Date], "&lt;"&amp;EDATE(DATE(M$4,M$5,1),1),
  Données_Financières[N° de compte], $B64)
-SUMIFS(
  Données_Financières[Débit],
  Données_Financières[Date], "&gt;="&amp;DATE(M$4,M$5,1),
  Données_Financières[Date], "&lt;"&amp;EDATE(DATE(M$4,M$5,1),1),
  Données_Financières[N° de compte], $B64)</f>
        <v>0</v>
      </c>
      <c r="N64" s="264">
        <f>SUMIFS(
  Données_Financières[Crédit],
  Données_Financières[Date], "&gt;="&amp;DATE(N$4,N$5,1),
  Données_Financières[Date], "&lt;"&amp;EDATE(DATE(N$4,N$5,1),1),
  Données_Financières[N° de compte], $B64)
-SUMIFS(
  Données_Financières[Débit],
  Données_Financières[Date], "&gt;="&amp;DATE(N$4,N$5,1),
  Données_Financières[Date], "&lt;"&amp;EDATE(DATE(N$4,N$5,1),1),
  Données_Financières[N° de compte], $B64)</f>
        <v>0</v>
      </c>
      <c r="O64" s="264">
        <f>SUMIFS(
  Données_Financières[Crédit],
  Données_Financières[Date], "&gt;="&amp;DATE(O$4,O$5,1),
  Données_Financières[Date], "&lt;"&amp;EDATE(DATE(O$4,O$5,1),1),
  Données_Financières[N° de compte], $B64)
-SUMIFS(
  Données_Financières[Débit],
  Données_Financières[Date], "&gt;="&amp;DATE(O$4,O$5,1),
  Données_Financières[Date], "&lt;"&amp;EDATE(DATE(O$4,O$5,1),1),
  Données_Financières[N° de compte], $B64)</f>
        <v>0</v>
      </c>
      <c r="P64" s="264">
        <f>SUMIFS(
  Données_Financières[Crédit],
  Données_Financières[Date], "&gt;="&amp;DATE(P$4,P$5,1),
  Données_Financières[Date], "&lt;"&amp;EDATE(DATE(P$4,P$5,1),1),
  Données_Financières[N° de compte], $B64)
-SUMIFS(
  Données_Financières[Débit],
  Données_Financières[Date], "&gt;="&amp;DATE(P$4,P$5,1),
  Données_Financières[Date], "&lt;"&amp;EDATE(DATE(P$4,P$5,1),1),
  Données_Financières[N° de compte], $B64)</f>
        <v>0</v>
      </c>
      <c r="Q64" s="264">
        <f>SUMIFS(
  Données_Financières[Crédit],
  Données_Financières[Date], "&gt;="&amp;DATE(Q$4,Q$5,1),
  Données_Financières[Date], "&lt;"&amp;EDATE(DATE(Q$4,Q$5,1),1),
  Données_Financières[N° de compte], $B64)
-SUMIFS(
  Données_Financières[Débit],
  Données_Financières[Date], "&gt;="&amp;DATE(Q$4,Q$5,1),
  Données_Financières[Date], "&lt;"&amp;EDATE(DATE(Q$4,Q$5,1),1),
  Données_Financières[N° de compte], $B64)</f>
        <v>0</v>
      </c>
      <c r="R64" s="264">
        <f>SUMIFS(
  Données_Financières[Crédit],
  Données_Financières[Date], "&gt;="&amp;DATE(R$4,R$5,1),
  Données_Financières[Date], "&lt;"&amp;EDATE(DATE(R$4,R$5,1),1),
  Données_Financières[N° de compte], $B64)
-SUMIFS(
  Données_Financières[Débit],
  Données_Financières[Date], "&gt;="&amp;DATE(R$4,R$5,1),
  Données_Financières[Date], "&lt;"&amp;EDATE(DATE(R$4,R$5,1),1),
  Données_Financières[N° de compte], $B64)</f>
        <v>0</v>
      </c>
      <c r="S64" s="264">
        <f>SUMIFS(
  Données_Financières[Crédit],
  Données_Financières[Date], "&gt;="&amp;DATE(S$4,S$5,1),
  Données_Financières[Date], "&lt;"&amp;EDATE(DATE(S$4,S$5,1),1),
  Données_Financières[N° de compte], $B64)
-SUMIFS(
  Données_Financières[Débit],
  Données_Financières[Date], "&gt;="&amp;DATE(S$4,S$5,1),
  Données_Financières[Date], "&lt;"&amp;EDATE(DATE(S$4,S$5,1),1),
  Données_Financières[N° de compte], $B64)</f>
        <v>0</v>
      </c>
      <c r="T64" s="264">
        <f>SUMIFS(
  Données_Financières[Crédit],
  Données_Financières[Date], "&gt;="&amp;DATE(T$4,T$5,1),
  Données_Financières[Date], "&lt;"&amp;EDATE(DATE(T$4,T$5,1),1),
  Données_Financières[N° de compte], $B64)
-SUMIFS(
  Données_Financières[Débit],
  Données_Financières[Date], "&gt;="&amp;DATE(T$4,T$5,1),
  Données_Financières[Date], "&lt;"&amp;EDATE(DATE(T$4,T$5,1),1),
  Données_Financières[N° de compte], $B64)</f>
        <v>0</v>
      </c>
      <c r="U64" s="264">
        <f>SUMIFS(
  Données_Financières[Crédit],
  Données_Financières[Date], "&gt;="&amp;DATE(U$4,U$5,1),
  Données_Financières[Date], "&lt;"&amp;EDATE(DATE(U$4,U$5,1),1),
  Données_Financières[N° de compte], $B64)
-SUMIFS(
  Données_Financières[Débit],
  Données_Financières[Date], "&gt;="&amp;DATE(U$4,U$5,1),
  Données_Financières[Date], "&lt;"&amp;EDATE(DATE(U$4,U$5,1),1),
  Données_Financières[N° de compte], $B64)</f>
        <v>0</v>
      </c>
      <c r="V64" s="264">
        <f>SUMIFS(
  Données_Financières[Crédit],
  Données_Financières[Date], "&gt;="&amp;DATE(V$4,V$5,1),
  Données_Financières[Date], "&lt;"&amp;EDATE(DATE(V$4,V$5,1),1),
  Données_Financières[N° de compte], $B64)
-SUMIFS(
  Données_Financières[Débit],
  Données_Financières[Date], "&gt;="&amp;DATE(V$4,V$5,1),
  Données_Financières[Date], "&lt;"&amp;EDATE(DATE(V$4,V$5,1),1),
  Données_Financières[N° de compte], $B64)</f>
        <v>0</v>
      </c>
      <c r="W64" s="264">
        <f>SUMIFS(
  Données_Financières[Crédit],
  Données_Financières[Date], "&gt;="&amp;DATE(W$4,W$5,1),
  Données_Financières[Date], "&lt;"&amp;EDATE(DATE(W$4,W$5,1),1),
  Données_Financières[N° de compte], $B64)
-SUMIFS(
  Données_Financières[Débit],
  Données_Financières[Date], "&gt;="&amp;DATE(W$4,W$5,1),
  Données_Financières[Date], "&lt;"&amp;EDATE(DATE(W$4,W$5,1),1),
  Données_Financières[N° de compte], $B64)</f>
        <v>0</v>
      </c>
      <c r="X64" s="264">
        <f>SUMIFS(
  Données_Financières[Crédit],
  Données_Financières[Date], "&gt;="&amp;DATE(X$4,X$5,1),
  Données_Financières[Date], "&lt;"&amp;EDATE(DATE(X$4,X$5,1),1),
  Données_Financières[N° de compte], $B64)
-SUMIFS(
  Données_Financières[Débit],
  Données_Financières[Date], "&gt;="&amp;DATE(X$4,X$5,1),
  Données_Financières[Date], "&lt;"&amp;EDATE(DATE(X$4,X$5,1),1),
  Données_Financières[N° de compte], $B64)</f>
        <v>0</v>
      </c>
      <c r="Y64" s="264">
        <f>SUMIFS(
  Données_Financières[Crédit],
  Données_Financières[Date], "&gt;="&amp;DATE(Y$4,Y$5,1),
  Données_Financières[Date], "&lt;"&amp;EDATE(DATE(Y$4,Y$5,1),1),
  Données_Financières[N° de compte], $B64)
-SUMIFS(
  Données_Financières[Débit],
  Données_Financières[Date], "&gt;="&amp;DATE(Y$4,Y$5,1),
  Données_Financières[Date], "&lt;"&amp;EDATE(DATE(Y$4,Y$5,1),1),
  Données_Financières[N° de compte], $B64)</f>
        <v>0</v>
      </c>
      <c r="Z64" s="264">
        <f>SUMIFS(
  Données_Financières[Crédit],
  Données_Financières[Date], "&gt;="&amp;DATE(Z$4,Z$5,1),
  Données_Financières[Date], "&lt;"&amp;EDATE(DATE(Z$4,Z$5,1),1),
  Données_Financières[N° de compte], $B64)
-SUMIFS(
  Données_Financières[Débit],
  Données_Financières[Date], "&gt;="&amp;DATE(Z$4,Z$5,1),
  Données_Financières[Date], "&lt;"&amp;EDATE(DATE(Z$4,Z$5,1),1),
  Données_Financières[N° de compte], $B64)</f>
        <v>0</v>
      </c>
      <c r="AA64" s="264">
        <f>SUMIFS(
  Données_Financières[Crédit],
  Données_Financières[Date], "&gt;="&amp;DATE(AA$4,AA$5,1),
  Données_Financières[Date], "&lt;"&amp;EDATE(DATE(AA$4,AA$5,1),1),
  Données_Financières[N° de compte], $B64)
-SUMIFS(
  Données_Financières[Débit],
  Données_Financières[Date], "&gt;="&amp;DATE(AA$4,AA$5,1),
  Données_Financières[Date], "&lt;"&amp;EDATE(DATE(AA$4,AA$5,1),1),
  Données_Financières[N° de compte], $B64)</f>
        <v>0</v>
      </c>
      <c r="AB64" s="264">
        <f>SUMIFS(
  Données_Financières[Crédit],
  Données_Financières[Date], "&gt;="&amp;DATE(AB$4,AB$5,1),
  Données_Financières[Date], "&lt;"&amp;EDATE(DATE(AB$4,AB$5,1),1),
  Données_Financières[N° de compte], $B64)
-SUMIFS(
  Données_Financières[Débit],
  Données_Financières[Date], "&gt;="&amp;DATE(AB$4,AB$5,1),
  Données_Financières[Date], "&lt;"&amp;EDATE(DATE(AB$4,AB$5,1),1),
  Données_Financières[N° de compte], $B64)</f>
        <v>0</v>
      </c>
      <c r="AC64" s="264">
        <f>SUMIFS(
  Données_Financières[Crédit],
  Données_Financières[Date], "&gt;="&amp;DATE(AC$4,AC$5,1),
  Données_Financières[Date], "&lt;"&amp;EDATE(DATE(AC$4,AC$5,1),1),
  Données_Financières[N° de compte], $B64)
-SUMIFS(
  Données_Financières[Débit],
  Données_Financières[Date], "&gt;="&amp;DATE(AC$4,AC$5,1),
  Données_Financières[Date], "&lt;"&amp;EDATE(DATE(AC$4,AC$5,1),1),
  Données_Financières[N° de compte], $B64)</f>
        <v>0</v>
      </c>
      <c r="AD64" s="264">
        <f>SUMIFS(
  Données_Financières[Crédit],
  Données_Financières[Date], "&gt;="&amp;DATE(AD$4,AD$5,1),
  Données_Financières[Date], "&lt;"&amp;EDATE(DATE(AD$4,AD$5,1),1),
  Données_Financières[N° de compte], $B64)
-SUMIFS(
  Données_Financières[Débit],
  Données_Financières[Date], "&gt;="&amp;DATE(AD$4,AD$5,1),
  Données_Financières[Date], "&lt;"&amp;EDATE(DATE(AD$4,AD$5,1),1),
  Données_Financières[N° de compte], $B64)</f>
        <v>0</v>
      </c>
      <c r="AE64" s="264">
        <f>SUMIFS(
  Données_Financières[Crédit],
  Données_Financières[Date], "&gt;="&amp;DATE(AE$4,AE$5,1),
  Données_Financières[Date], "&lt;"&amp;EDATE(DATE(AE$4,AE$5,1),1),
  Données_Financières[N° de compte], $B64)
-SUMIFS(
  Données_Financières[Débit],
  Données_Financières[Date], "&gt;="&amp;DATE(AE$4,AE$5,1),
  Données_Financières[Date], "&lt;"&amp;EDATE(DATE(AE$4,AE$5,1),1),
  Données_Financières[N° de compte], $B64)</f>
        <v>0</v>
      </c>
      <c r="AF64" s="264">
        <f>SUMIFS(
  Données_Financières[Crédit],
  Données_Financières[Date], "&gt;="&amp;DATE(AF$4,AF$5,1),
  Données_Financières[Date], "&lt;"&amp;EDATE(DATE(AF$4,AF$5,1),1),
  Données_Financières[N° de compte], $B64)
-SUMIFS(
  Données_Financières[Débit],
  Données_Financières[Date], "&gt;="&amp;DATE(AF$4,AF$5,1),
  Données_Financières[Date], "&lt;"&amp;EDATE(DATE(AF$4,AF$5,1),1),
  Données_Financières[N° de compte], $B64)</f>
        <v>0</v>
      </c>
      <c r="AG64" s="264">
        <f>SUMIFS(
  Données_Financières[Crédit],
  Données_Financières[Date], "&gt;="&amp;DATE(AG$4,AG$5,1),
  Données_Financières[Date], "&lt;"&amp;EDATE(DATE(AG$4,AG$5,1),1),
  Données_Financières[N° de compte], $B64)
-SUMIFS(
  Données_Financières[Débit],
  Données_Financières[Date], "&gt;="&amp;DATE(AG$4,AG$5,1),
  Données_Financières[Date], "&lt;"&amp;EDATE(DATE(AG$4,AG$5,1),1),
  Données_Financières[N° de compte], $B64)</f>
        <v>0</v>
      </c>
      <c r="AH64" s="264">
        <f>SUMIFS(
  Données_Financières[Crédit],
  Données_Financières[Date], "&gt;="&amp;DATE(AH$4,AH$5,1),
  Données_Financières[Date], "&lt;"&amp;EDATE(DATE(AH$4,AH$5,1),1),
  Données_Financières[N° de compte], $B64)
-SUMIFS(
  Données_Financières[Débit],
  Données_Financières[Date], "&gt;="&amp;DATE(AH$4,AH$5,1),
  Données_Financières[Date], "&lt;"&amp;EDATE(DATE(AH$4,AH$5,1),1),
  Données_Financières[N° de compte], $B64)</f>
        <v>0</v>
      </c>
      <c r="AI64" s="264">
        <f>SUMIFS(
  Données_Financières[Crédit],
  Données_Financières[Date], "&gt;="&amp;DATE(AI$4,AI$5,1),
  Données_Financières[Date], "&lt;"&amp;EDATE(DATE(AI$4,AI$5,1),1),
  Données_Financières[N° de compte], $B64)
-SUMIFS(
  Données_Financières[Débit],
  Données_Financières[Date], "&gt;="&amp;DATE(AI$4,AI$5,1),
  Données_Financières[Date], "&lt;"&amp;EDATE(DATE(AI$4,AI$5,1),1),
  Données_Financières[N° de compte], $B64)</f>
        <v>0</v>
      </c>
    </row>
    <row r="65" spans="1:35" outlineLevel="1" x14ac:dyDescent="0.45">
      <c r="A65" s="242"/>
      <c r="B65" s="2" t="str">
        <f>IF(ISBLANK('1. Plan comptable'!D27),"",'1. Plan comptable'!D27)</f>
        <v/>
      </c>
      <c r="C65" s="2" t="str">
        <f>IF(ISBLANK('1. Plan comptable'!E27),"",'1. Plan comptable'!E27)</f>
        <v/>
      </c>
      <c r="D65" s="21">
        <f t="shared" si="25"/>
        <v>0</v>
      </c>
      <c r="E65" s="22"/>
      <c r="F65" s="23">
        <f>SUMIFS('2. Prévisionnel'!I65:AF65,'2. Prévisionnel'!I$5:AF$5,'4. Suivi de trésorerie'!G$6,'2. Prévisionnel'!I$6:AF$6,"&lt;="&amp;'4. Suivi de trésorerie'!F$6)</f>
        <v>0</v>
      </c>
      <c r="G65" s="24" t="str">
        <f t="shared" si="26"/>
        <v/>
      </c>
      <c r="H65" s="25"/>
      <c r="I65" s="21">
        <f t="shared" si="27"/>
        <v>0</v>
      </c>
      <c r="J65" s="22"/>
      <c r="L65" s="264">
        <f>SUMIFS(
  Données_Financières[Crédit],
  Données_Financières[Date], "&gt;="&amp;DATE(L$4,L$5,1),
  Données_Financières[Date], "&lt;"&amp;EDATE(DATE(L$4,L$5,1),1),
  Données_Financières[N° de compte], $B65)
-SUMIFS(
  Données_Financières[Débit],
  Données_Financières[Date], "&gt;="&amp;DATE(L$4,L$5,1),
  Données_Financières[Date], "&lt;"&amp;EDATE(DATE(L$4,L$5,1),1),
  Données_Financières[N° de compte], $B65)</f>
        <v>0</v>
      </c>
      <c r="M65" s="264">
        <f>SUMIFS(
  Données_Financières[Crédit],
  Données_Financières[Date], "&gt;="&amp;DATE(M$4,M$5,1),
  Données_Financières[Date], "&lt;"&amp;EDATE(DATE(M$4,M$5,1),1),
  Données_Financières[N° de compte], $B65)
-SUMIFS(
  Données_Financières[Débit],
  Données_Financières[Date], "&gt;="&amp;DATE(M$4,M$5,1),
  Données_Financières[Date], "&lt;"&amp;EDATE(DATE(M$4,M$5,1),1),
  Données_Financières[N° de compte], $B65)</f>
        <v>0</v>
      </c>
      <c r="N65" s="264">
        <f>SUMIFS(
  Données_Financières[Crédit],
  Données_Financières[Date], "&gt;="&amp;DATE(N$4,N$5,1),
  Données_Financières[Date], "&lt;"&amp;EDATE(DATE(N$4,N$5,1),1),
  Données_Financières[N° de compte], $B65)
-SUMIFS(
  Données_Financières[Débit],
  Données_Financières[Date], "&gt;="&amp;DATE(N$4,N$5,1),
  Données_Financières[Date], "&lt;"&amp;EDATE(DATE(N$4,N$5,1),1),
  Données_Financières[N° de compte], $B65)</f>
        <v>0</v>
      </c>
      <c r="O65" s="264">
        <f>SUMIFS(
  Données_Financières[Crédit],
  Données_Financières[Date], "&gt;="&amp;DATE(O$4,O$5,1),
  Données_Financières[Date], "&lt;"&amp;EDATE(DATE(O$4,O$5,1),1),
  Données_Financières[N° de compte], $B65)
-SUMIFS(
  Données_Financières[Débit],
  Données_Financières[Date], "&gt;="&amp;DATE(O$4,O$5,1),
  Données_Financières[Date], "&lt;"&amp;EDATE(DATE(O$4,O$5,1),1),
  Données_Financières[N° de compte], $B65)</f>
        <v>0</v>
      </c>
      <c r="P65" s="264">
        <f>SUMIFS(
  Données_Financières[Crédit],
  Données_Financières[Date], "&gt;="&amp;DATE(P$4,P$5,1),
  Données_Financières[Date], "&lt;"&amp;EDATE(DATE(P$4,P$5,1),1),
  Données_Financières[N° de compte], $B65)
-SUMIFS(
  Données_Financières[Débit],
  Données_Financières[Date], "&gt;="&amp;DATE(P$4,P$5,1),
  Données_Financières[Date], "&lt;"&amp;EDATE(DATE(P$4,P$5,1),1),
  Données_Financières[N° de compte], $B65)</f>
        <v>0</v>
      </c>
      <c r="Q65" s="264">
        <f>SUMIFS(
  Données_Financières[Crédit],
  Données_Financières[Date], "&gt;="&amp;DATE(Q$4,Q$5,1),
  Données_Financières[Date], "&lt;"&amp;EDATE(DATE(Q$4,Q$5,1),1),
  Données_Financières[N° de compte], $B65)
-SUMIFS(
  Données_Financières[Débit],
  Données_Financières[Date], "&gt;="&amp;DATE(Q$4,Q$5,1),
  Données_Financières[Date], "&lt;"&amp;EDATE(DATE(Q$4,Q$5,1),1),
  Données_Financières[N° de compte], $B65)</f>
        <v>0</v>
      </c>
      <c r="R65" s="264">
        <f>SUMIFS(
  Données_Financières[Crédit],
  Données_Financières[Date], "&gt;="&amp;DATE(R$4,R$5,1),
  Données_Financières[Date], "&lt;"&amp;EDATE(DATE(R$4,R$5,1),1),
  Données_Financières[N° de compte], $B65)
-SUMIFS(
  Données_Financières[Débit],
  Données_Financières[Date], "&gt;="&amp;DATE(R$4,R$5,1),
  Données_Financières[Date], "&lt;"&amp;EDATE(DATE(R$4,R$5,1),1),
  Données_Financières[N° de compte], $B65)</f>
        <v>0</v>
      </c>
      <c r="S65" s="264">
        <f>SUMIFS(
  Données_Financières[Crédit],
  Données_Financières[Date], "&gt;="&amp;DATE(S$4,S$5,1),
  Données_Financières[Date], "&lt;"&amp;EDATE(DATE(S$4,S$5,1),1),
  Données_Financières[N° de compte], $B65)
-SUMIFS(
  Données_Financières[Débit],
  Données_Financières[Date], "&gt;="&amp;DATE(S$4,S$5,1),
  Données_Financières[Date], "&lt;"&amp;EDATE(DATE(S$4,S$5,1),1),
  Données_Financières[N° de compte], $B65)</f>
        <v>0</v>
      </c>
      <c r="T65" s="264">
        <f>SUMIFS(
  Données_Financières[Crédit],
  Données_Financières[Date], "&gt;="&amp;DATE(T$4,T$5,1),
  Données_Financières[Date], "&lt;"&amp;EDATE(DATE(T$4,T$5,1),1),
  Données_Financières[N° de compte], $B65)
-SUMIFS(
  Données_Financières[Débit],
  Données_Financières[Date], "&gt;="&amp;DATE(T$4,T$5,1),
  Données_Financières[Date], "&lt;"&amp;EDATE(DATE(T$4,T$5,1),1),
  Données_Financières[N° de compte], $B65)</f>
        <v>0</v>
      </c>
      <c r="U65" s="264">
        <f>SUMIFS(
  Données_Financières[Crédit],
  Données_Financières[Date], "&gt;="&amp;DATE(U$4,U$5,1),
  Données_Financières[Date], "&lt;"&amp;EDATE(DATE(U$4,U$5,1),1),
  Données_Financières[N° de compte], $B65)
-SUMIFS(
  Données_Financières[Débit],
  Données_Financières[Date], "&gt;="&amp;DATE(U$4,U$5,1),
  Données_Financières[Date], "&lt;"&amp;EDATE(DATE(U$4,U$5,1),1),
  Données_Financières[N° de compte], $B65)</f>
        <v>0</v>
      </c>
      <c r="V65" s="264">
        <f>SUMIFS(
  Données_Financières[Crédit],
  Données_Financières[Date], "&gt;="&amp;DATE(V$4,V$5,1),
  Données_Financières[Date], "&lt;"&amp;EDATE(DATE(V$4,V$5,1),1),
  Données_Financières[N° de compte], $B65)
-SUMIFS(
  Données_Financières[Débit],
  Données_Financières[Date], "&gt;="&amp;DATE(V$4,V$5,1),
  Données_Financières[Date], "&lt;"&amp;EDATE(DATE(V$4,V$5,1),1),
  Données_Financières[N° de compte], $B65)</f>
        <v>0</v>
      </c>
      <c r="W65" s="264">
        <f>SUMIFS(
  Données_Financières[Crédit],
  Données_Financières[Date], "&gt;="&amp;DATE(W$4,W$5,1),
  Données_Financières[Date], "&lt;"&amp;EDATE(DATE(W$4,W$5,1),1),
  Données_Financières[N° de compte], $B65)
-SUMIFS(
  Données_Financières[Débit],
  Données_Financières[Date], "&gt;="&amp;DATE(W$4,W$5,1),
  Données_Financières[Date], "&lt;"&amp;EDATE(DATE(W$4,W$5,1),1),
  Données_Financières[N° de compte], $B65)</f>
        <v>0</v>
      </c>
      <c r="X65" s="264">
        <f>SUMIFS(
  Données_Financières[Crédit],
  Données_Financières[Date], "&gt;="&amp;DATE(X$4,X$5,1),
  Données_Financières[Date], "&lt;"&amp;EDATE(DATE(X$4,X$5,1),1),
  Données_Financières[N° de compte], $B65)
-SUMIFS(
  Données_Financières[Débit],
  Données_Financières[Date], "&gt;="&amp;DATE(X$4,X$5,1),
  Données_Financières[Date], "&lt;"&amp;EDATE(DATE(X$4,X$5,1),1),
  Données_Financières[N° de compte], $B65)</f>
        <v>0</v>
      </c>
      <c r="Y65" s="264">
        <f>SUMIFS(
  Données_Financières[Crédit],
  Données_Financières[Date], "&gt;="&amp;DATE(Y$4,Y$5,1),
  Données_Financières[Date], "&lt;"&amp;EDATE(DATE(Y$4,Y$5,1),1),
  Données_Financières[N° de compte], $B65)
-SUMIFS(
  Données_Financières[Débit],
  Données_Financières[Date], "&gt;="&amp;DATE(Y$4,Y$5,1),
  Données_Financières[Date], "&lt;"&amp;EDATE(DATE(Y$4,Y$5,1),1),
  Données_Financières[N° de compte], $B65)</f>
        <v>0</v>
      </c>
      <c r="Z65" s="264">
        <f>SUMIFS(
  Données_Financières[Crédit],
  Données_Financières[Date], "&gt;="&amp;DATE(Z$4,Z$5,1),
  Données_Financières[Date], "&lt;"&amp;EDATE(DATE(Z$4,Z$5,1),1),
  Données_Financières[N° de compte], $B65)
-SUMIFS(
  Données_Financières[Débit],
  Données_Financières[Date], "&gt;="&amp;DATE(Z$4,Z$5,1),
  Données_Financières[Date], "&lt;"&amp;EDATE(DATE(Z$4,Z$5,1),1),
  Données_Financières[N° de compte], $B65)</f>
        <v>0</v>
      </c>
      <c r="AA65" s="264">
        <f>SUMIFS(
  Données_Financières[Crédit],
  Données_Financières[Date], "&gt;="&amp;DATE(AA$4,AA$5,1),
  Données_Financières[Date], "&lt;"&amp;EDATE(DATE(AA$4,AA$5,1),1),
  Données_Financières[N° de compte], $B65)
-SUMIFS(
  Données_Financières[Débit],
  Données_Financières[Date], "&gt;="&amp;DATE(AA$4,AA$5,1),
  Données_Financières[Date], "&lt;"&amp;EDATE(DATE(AA$4,AA$5,1),1),
  Données_Financières[N° de compte], $B65)</f>
        <v>0</v>
      </c>
      <c r="AB65" s="264">
        <f>SUMIFS(
  Données_Financières[Crédit],
  Données_Financières[Date], "&gt;="&amp;DATE(AB$4,AB$5,1),
  Données_Financières[Date], "&lt;"&amp;EDATE(DATE(AB$4,AB$5,1),1),
  Données_Financières[N° de compte], $B65)
-SUMIFS(
  Données_Financières[Débit],
  Données_Financières[Date], "&gt;="&amp;DATE(AB$4,AB$5,1),
  Données_Financières[Date], "&lt;"&amp;EDATE(DATE(AB$4,AB$5,1),1),
  Données_Financières[N° de compte], $B65)</f>
        <v>0</v>
      </c>
      <c r="AC65" s="264">
        <f>SUMIFS(
  Données_Financières[Crédit],
  Données_Financières[Date], "&gt;="&amp;DATE(AC$4,AC$5,1),
  Données_Financières[Date], "&lt;"&amp;EDATE(DATE(AC$4,AC$5,1),1),
  Données_Financières[N° de compte], $B65)
-SUMIFS(
  Données_Financières[Débit],
  Données_Financières[Date], "&gt;="&amp;DATE(AC$4,AC$5,1),
  Données_Financières[Date], "&lt;"&amp;EDATE(DATE(AC$4,AC$5,1),1),
  Données_Financières[N° de compte], $B65)</f>
        <v>0</v>
      </c>
      <c r="AD65" s="264">
        <f>SUMIFS(
  Données_Financières[Crédit],
  Données_Financières[Date], "&gt;="&amp;DATE(AD$4,AD$5,1),
  Données_Financières[Date], "&lt;"&amp;EDATE(DATE(AD$4,AD$5,1),1),
  Données_Financières[N° de compte], $B65)
-SUMIFS(
  Données_Financières[Débit],
  Données_Financières[Date], "&gt;="&amp;DATE(AD$4,AD$5,1),
  Données_Financières[Date], "&lt;"&amp;EDATE(DATE(AD$4,AD$5,1),1),
  Données_Financières[N° de compte], $B65)</f>
        <v>0</v>
      </c>
      <c r="AE65" s="264">
        <f>SUMIFS(
  Données_Financières[Crédit],
  Données_Financières[Date], "&gt;="&amp;DATE(AE$4,AE$5,1),
  Données_Financières[Date], "&lt;"&amp;EDATE(DATE(AE$4,AE$5,1),1),
  Données_Financières[N° de compte], $B65)
-SUMIFS(
  Données_Financières[Débit],
  Données_Financières[Date], "&gt;="&amp;DATE(AE$4,AE$5,1),
  Données_Financières[Date], "&lt;"&amp;EDATE(DATE(AE$4,AE$5,1),1),
  Données_Financières[N° de compte], $B65)</f>
        <v>0</v>
      </c>
      <c r="AF65" s="264">
        <f>SUMIFS(
  Données_Financières[Crédit],
  Données_Financières[Date], "&gt;="&amp;DATE(AF$4,AF$5,1),
  Données_Financières[Date], "&lt;"&amp;EDATE(DATE(AF$4,AF$5,1),1),
  Données_Financières[N° de compte], $B65)
-SUMIFS(
  Données_Financières[Débit],
  Données_Financières[Date], "&gt;="&amp;DATE(AF$4,AF$5,1),
  Données_Financières[Date], "&lt;"&amp;EDATE(DATE(AF$4,AF$5,1),1),
  Données_Financières[N° de compte], $B65)</f>
        <v>0</v>
      </c>
      <c r="AG65" s="264">
        <f>SUMIFS(
  Données_Financières[Crédit],
  Données_Financières[Date], "&gt;="&amp;DATE(AG$4,AG$5,1),
  Données_Financières[Date], "&lt;"&amp;EDATE(DATE(AG$4,AG$5,1),1),
  Données_Financières[N° de compte], $B65)
-SUMIFS(
  Données_Financières[Débit],
  Données_Financières[Date], "&gt;="&amp;DATE(AG$4,AG$5,1),
  Données_Financières[Date], "&lt;"&amp;EDATE(DATE(AG$4,AG$5,1),1),
  Données_Financières[N° de compte], $B65)</f>
        <v>0</v>
      </c>
      <c r="AH65" s="264">
        <f>SUMIFS(
  Données_Financières[Crédit],
  Données_Financières[Date], "&gt;="&amp;DATE(AH$4,AH$5,1),
  Données_Financières[Date], "&lt;"&amp;EDATE(DATE(AH$4,AH$5,1),1),
  Données_Financières[N° de compte], $B65)
-SUMIFS(
  Données_Financières[Débit],
  Données_Financières[Date], "&gt;="&amp;DATE(AH$4,AH$5,1),
  Données_Financières[Date], "&lt;"&amp;EDATE(DATE(AH$4,AH$5,1),1),
  Données_Financières[N° de compte], $B65)</f>
        <v>0</v>
      </c>
      <c r="AI65" s="264">
        <f>SUMIFS(
  Données_Financières[Crédit],
  Données_Financières[Date], "&gt;="&amp;DATE(AI$4,AI$5,1),
  Données_Financières[Date], "&lt;"&amp;EDATE(DATE(AI$4,AI$5,1),1),
  Données_Financières[N° de compte], $B65)
-SUMIFS(
  Données_Financières[Débit],
  Données_Financières[Date], "&gt;="&amp;DATE(AI$4,AI$5,1),
  Données_Financières[Date], "&lt;"&amp;EDATE(DATE(AI$4,AI$5,1),1),
  Données_Financières[N° de compte], $B65)</f>
        <v>0</v>
      </c>
    </row>
    <row r="66" spans="1:35" s="59" customFormat="1" ht="17.25" x14ac:dyDescent="0.45">
      <c r="A66" s="93"/>
      <c r="B66" s="53" t="str">
        <f>"SOUS-TOTAL CHARGES "&amp;A61</f>
        <v>SOUS-TOTAL CHARGES Vente</v>
      </c>
      <c r="C66" s="53"/>
      <c r="D66" s="54">
        <f>SUM(L66:W66)</f>
        <v>0</v>
      </c>
      <c r="E66" s="55"/>
      <c r="F66" s="54">
        <f>SUM(F61:F65)</f>
        <v>0</v>
      </c>
      <c r="G66" s="56" t="str">
        <f>IF(F66&lt;&gt;0,D66/F66,"")</f>
        <v/>
      </c>
      <c r="H66" s="57"/>
      <c r="I66" s="54">
        <f>SUM(X66:AI66)</f>
        <v>0</v>
      </c>
      <c r="J66" s="55"/>
      <c r="K66" s="58"/>
      <c r="L66" s="268">
        <f>SUM(L61:L65)</f>
        <v>0</v>
      </c>
      <c r="M66" s="268">
        <f t="shared" ref="M66:W66" si="28">SUM(M61:M65)</f>
        <v>0</v>
      </c>
      <c r="N66" s="268">
        <f t="shared" si="28"/>
        <v>0</v>
      </c>
      <c r="O66" s="268">
        <f t="shared" si="28"/>
        <v>0</v>
      </c>
      <c r="P66" s="268">
        <f t="shared" si="28"/>
        <v>0</v>
      </c>
      <c r="Q66" s="268">
        <f t="shared" si="28"/>
        <v>0</v>
      </c>
      <c r="R66" s="268">
        <f t="shared" si="28"/>
        <v>0</v>
      </c>
      <c r="S66" s="268">
        <f t="shared" si="28"/>
        <v>0</v>
      </c>
      <c r="T66" s="268">
        <f t="shared" si="28"/>
        <v>0</v>
      </c>
      <c r="U66" s="268">
        <f t="shared" si="28"/>
        <v>0</v>
      </c>
      <c r="V66" s="268">
        <f t="shared" si="28"/>
        <v>0</v>
      </c>
      <c r="W66" s="268">
        <f t="shared" si="28"/>
        <v>0</v>
      </c>
      <c r="X66" s="268">
        <f>SUM(X61:X65)</f>
        <v>0</v>
      </c>
      <c r="Y66" s="268">
        <f t="shared" ref="Y66:AI66" si="29">SUM(Y61:Y65)</f>
        <v>0</v>
      </c>
      <c r="Z66" s="268">
        <f t="shared" si="29"/>
        <v>0</v>
      </c>
      <c r="AA66" s="268">
        <f t="shared" si="29"/>
        <v>0</v>
      </c>
      <c r="AB66" s="268">
        <f t="shared" si="29"/>
        <v>0</v>
      </c>
      <c r="AC66" s="268">
        <f t="shared" si="29"/>
        <v>0</v>
      </c>
      <c r="AD66" s="268">
        <f t="shared" si="29"/>
        <v>0</v>
      </c>
      <c r="AE66" s="268">
        <f t="shared" si="29"/>
        <v>0</v>
      </c>
      <c r="AF66" s="268">
        <f t="shared" si="29"/>
        <v>0</v>
      </c>
      <c r="AG66" s="268">
        <f t="shared" si="29"/>
        <v>0</v>
      </c>
      <c r="AH66" s="268">
        <f t="shared" si="29"/>
        <v>0</v>
      </c>
      <c r="AI66" s="268">
        <f t="shared" si="29"/>
        <v>0</v>
      </c>
    </row>
    <row r="67" spans="1:35" ht="28.25" customHeight="1" outlineLevel="1" x14ac:dyDescent="0.45">
      <c r="A67" s="242" t="s">
        <v>33</v>
      </c>
      <c r="B67" s="2">
        <f>IF(ISBLANK('1. Plan comptable'!D29),"",'1. Plan comptable'!D29)</f>
        <v>6900</v>
      </c>
      <c r="C67" s="2" t="str">
        <f>IF(ISBLANK('1. Plan comptable'!E29),"",'1. Plan comptable'!E29)</f>
        <v>Charges financières</v>
      </c>
      <c r="D67" s="21">
        <f>SUM(L67:W67)</f>
        <v>0</v>
      </c>
      <c r="E67" s="22"/>
      <c r="F67" s="23">
        <f>SUMIFS('2. Prévisionnel'!I67:AF67,'2. Prévisionnel'!I$5:AF$5,'4. Suivi de trésorerie'!G$6,'2. Prévisionnel'!I$6:AF$6,"&lt;="&amp;'4. Suivi de trésorerie'!F$6)</f>
        <v>0</v>
      </c>
      <c r="G67" s="24" t="str">
        <f t="shared" ref="G67:G68" si="30">IF(F67&lt;&gt;0,D67/F67,"")</f>
        <v/>
      </c>
      <c r="H67" s="25"/>
      <c r="I67" s="21">
        <f>SUM(X67:AI67)</f>
        <v>0</v>
      </c>
      <c r="J67" s="22"/>
      <c r="L67" s="264">
        <f>SUMIFS(
  Données_Financières[Crédit],
  Données_Financières[Date], "&gt;="&amp;DATE(L$4,L$5,1),
  Données_Financières[Date], "&lt;"&amp;EDATE(DATE(L$4,L$5,1),1),
  Données_Financières[N° de compte], $B67)
-SUMIFS(
  Données_Financières[Débit],
  Données_Financières[Date], "&gt;="&amp;DATE(L$4,L$5,1),
  Données_Financières[Date], "&lt;"&amp;EDATE(DATE(L$4,L$5,1),1),
  Données_Financières[N° de compte], $B67)</f>
        <v>0</v>
      </c>
      <c r="M67" s="264">
        <f>SUMIFS(
  Données_Financières[Crédit],
  Données_Financières[Date], "&gt;="&amp;DATE(M$4,M$5,1),
  Données_Financières[Date], "&lt;"&amp;EDATE(DATE(M$4,M$5,1),1),
  Données_Financières[N° de compte], $B67)
-SUMIFS(
  Données_Financières[Débit],
  Données_Financières[Date], "&gt;="&amp;DATE(M$4,M$5,1),
  Données_Financières[Date], "&lt;"&amp;EDATE(DATE(M$4,M$5,1),1),
  Données_Financières[N° de compte], $B67)</f>
        <v>0</v>
      </c>
      <c r="N67" s="264">
        <f>SUMIFS(
  Données_Financières[Crédit],
  Données_Financières[Date], "&gt;="&amp;DATE(N$4,N$5,1),
  Données_Financières[Date], "&lt;"&amp;EDATE(DATE(N$4,N$5,1),1),
  Données_Financières[N° de compte], $B67)
-SUMIFS(
  Données_Financières[Débit],
  Données_Financières[Date], "&gt;="&amp;DATE(N$4,N$5,1),
  Données_Financières[Date], "&lt;"&amp;EDATE(DATE(N$4,N$5,1),1),
  Données_Financières[N° de compte], $B67)</f>
        <v>0</v>
      </c>
      <c r="O67" s="264">
        <f>SUMIFS(
  Données_Financières[Crédit],
  Données_Financières[Date], "&gt;="&amp;DATE(O$4,O$5,1),
  Données_Financières[Date], "&lt;"&amp;EDATE(DATE(O$4,O$5,1),1),
  Données_Financières[N° de compte], $B67)
-SUMIFS(
  Données_Financières[Débit],
  Données_Financières[Date], "&gt;="&amp;DATE(O$4,O$5,1),
  Données_Financières[Date], "&lt;"&amp;EDATE(DATE(O$4,O$5,1),1),
  Données_Financières[N° de compte], $B67)</f>
        <v>0</v>
      </c>
      <c r="P67" s="264">
        <f>SUMIFS(
  Données_Financières[Crédit],
  Données_Financières[Date], "&gt;="&amp;DATE(P$4,P$5,1),
  Données_Financières[Date], "&lt;"&amp;EDATE(DATE(P$4,P$5,1),1),
  Données_Financières[N° de compte], $B67)
-SUMIFS(
  Données_Financières[Débit],
  Données_Financières[Date], "&gt;="&amp;DATE(P$4,P$5,1),
  Données_Financières[Date], "&lt;"&amp;EDATE(DATE(P$4,P$5,1),1),
  Données_Financières[N° de compte], $B67)</f>
        <v>0</v>
      </c>
      <c r="Q67" s="264">
        <f>SUMIFS(
  Données_Financières[Crédit],
  Données_Financières[Date], "&gt;="&amp;DATE(Q$4,Q$5,1),
  Données_Financières[Date], "&lt;"&amp;EDATE(DATE(Q$4,Q$5,1),1),
  Données_Financières[N° de compte], $B67)
-SUMIFS(
  Données_Financières[Débit],
  Données_Financières[Date], "&gt;="&amp;DATE(Q$4,Q$5,1),
  Données_Financières[Date], "&lt;"&amp;EDATE(DATE(Q$4,Q$5,1),1),
  Données_Financières[N° de compte], $B67)</f>
        <v>0</v>
      </c>
      <c r="R67" s="264">
        <f>SUMIFS(
  Données_Financières[Crédit],
  Données_Financières[Date], "&gt;="&amp;DATE(R$4,R$5,1),
  Données_Financières[Date], "&lt;"&amp;EDATE(DATE(R$4,R$5,1),1),
  Données_Financières[N° de compte], $B67)
-SUMIFS(
  Données_Financières[Débit],
  Données_Financières[Date], "&gt;="&amp;DATE(R$4,R$5,1),
  Données_Financières[Date], "&lt;"&amp;EDATE(DATE(R$4,R$5,1),1),
  Données_Financières[N° de compte], $B67)</f>
        <v>0</v>
      </c>
      <c r="S67" s="264">
        <f>SUMIFS(
  Données_Financières[Crédit],
  Données_Financières[Date], "&gt;="&amp;DATE(S$4,S$5,1),
  Données_Financières[Date], "&lt;"&amp;EDATE(DATE(S$4,S$5,1),1),
  Données_Financières[N° de compte], $B67)
-SUMIFS(
  Données_Financières[Débit],
  Données_Financières[Date], "&gt;="&amp;DATE(S$4,S$5,1),
  Données_Financières[Date], "&lt;"&amp;EDATE(DATE(S$4,S$5,1),1),
  Données_Financières[N° de compte], $B67)</f>
        <v>0</v>
      </c>
      <c r="T67" s="264">
        <f>SUMIFS(
  Données_Financières[Crédit],
  Données_Financières[Date], "&gt;="&amp;DATE(T$4,T$5,1),
  Données_Financières[Date], "&lt;"&amp;EDATE(DATE(T$4,T$5,1),1),
  Données_Financières[N° de compte], $B67)
-SUMIFS(
  Données_Financières[Débit],
  Données_Financières[Date], "&gt;="&amp;DATE(T$4,T$5,1),
  Données_Financières[Date], "&lt;"&amp;EDATE(DATE(T$4,T$5,1),1),
  Données_Financières[N° de compte], $B67)</f>
        <v>0</v>
      </c>
      <c r="U67" s="264">
        <f>SUMIFS(
  Données_Financières[Crédit],
  Données_Financières[Date], "&gt;="&amp;DATE(U$4,U$5,1),
  Données_Financières[Date], "&lt;"&amp;EDATE(DATE(U$4,U$5,1),1),
  Données_Financières[N° de compte], $B67)
-SUMIFS(
  Données_Financières[Débit],
  Données_Financières[Date], "&gt;="&amp;DATE(U$4,U$5,1),
  Données_Financières[Date], "&lt;"&amp;EDATE(DATE(U$4,U$5,1),1),
  Données_Financières[N° de compte], $B67)</f>
        <v>0</v>
      </c>
      <c r="V67" s="264">
        <f>SUMIFS(
  Données_Financières[Crédit],
  Données_Financières[Date], "&gt;="&amp;DATE(V$4,V$5,1),
  Données_Financières[Date], "&lt;"&amp;EDATE(DATE(V$4,V$5,1),1),
  Données_Financières[N° de compte], $B67)
-SUMIFS(
  Données_Financières[Débit],
  Données_Financières[Date], "&gt;="&amp;DATE(V$4,V$5,1),
  Données_Financières[Date], "&lt;"&amp;EDATE(DATE(V$4,V$5,1),1),
  Données_Financières[N° de compte], $B67)</f>
        <v>0</v>
      </c>
      <c r="W67" s="264">
        <f>SUMIFS(
  Données_Financières[Crédit],
  Données_Financières[Date], "&gt;="&amp;DATE(W$4,W$5,1),
  Données_Financières[Date], "&lt;"&amp;EDATE(DATE(W$4,W$5,1),1),
  Données_Financières[N° de compte], $B67)
-SUMIFS(
  Données_Financières[Débit],
  Données_Financières[Date], "&gt;="&amp;DATE(W$4,W$5,1),
  Données_Financières[Date], "&lt;"&amp;EDATE(DATE(W$4,W$5,1),1),
  Données_Financières[N° de compte], $B67)</f>
        <v>0</v>
      </c>
      <c r="X67" s="264">
        <f>SUMIFS(
  Données_Financières[Crédit],
  Données_Financières[Date], "&gt;="&amp;DATE(X$4,X$5,1),
  Données_Financières[Date], "&lt;"&amp;EDATE(DATE(X$4,X$5,1),1),
  Données_Financières[N° de compte], $B67)
-SUMIFS(
  Données_Financières[Débit],
  Données_Financières[Date], "&gt;="&amp;DATE(X$4,X$5,1),
  Données_Financières[Date], "&lt;"&amp;EDATE(DATE(X$4,X$5,1),1),
  Données_Financières[N° de compte], $B67)</f>
        <v>0</v>
      </c>
      <c r="Y67" s="264">
        <f>SUMIFS(
  Données_Financières[Crédit],
  Données_Financières[Date], "&gt;="&amp;DATE(Y$4,Y$5,1),
  Données_Financières[Date], "&lt;"&amp;EDATE(DATE(Y$4,Y$5,1),1),
  Données_Financières[N° de compte], $B67)
-SUMIFS(
  Données_Financières[Débit],
  Données_Financières[Date], "&gt;="&amp;DATE(Y$4,Y$5,1),
  Données_Financières[Date], "&lt;"&amp;EDATE(DATE(Y$4,Y$5,1),1),
  Données_Financières[N° de compte], $B67)</f>
        <v>0</v>
      </c>
      <c r="Z67" s="264">
        <f>SUMIFS(
  Données_Financières[Crédit],
  Données_Financières[Date], "&gt;="&amp;DATE(Z$4,Z$5,1),
  Données_Financières[Date], "&lt;"&amp;EDATE(DATE(Z$4,Z$5,1),1),
  Données_Financières[N° de compte], $B67)
-SUMIFS(
  Données_Financières[Débit],
  Données_Financières[Date], "&gt;="&amp;DATE(Z$4,Z$5,1),
  Données_Financières[Date], "&lt;"&amp;EDATE(DATE(Z$4,Z$5,1),1),
  Données_Financières[N° de compte], $B67)</f>
        <v>0</v>
      </c>
      <c r="AA67" s="264">
        <f>SUMIFS(
  Données_Financières[Crédit],
  Données_Financières[Date], "&gt;="&amp;DATE(AA$4,AA$5,1),
  Données_Financières[Date], "&lt;"&amp;EDATE(DATE(AA$4,AA$5,1),1),
  Données_Financières[N° de compte], $B67)
-SUMIFS(
  Données_Financières[Débit],
  Données_Financières[Date], "&gt;="&amp;DATE(AA$4,AA$5,1),
  Données_Financières[Date], "&lt;"&amp;EDATE(DATE(AA$4,AA$5,1),1),
  Données_Financières[N° de compte], $B67)</f>
        <v>0</v>
      </c>
      <c r="AB67" s="264">
        <f>SUMIFS(
  Données_Financières[Crédit],
  Données_Financières[Date], "&gt;="&amp;DATE(AB$4,AB$5,1),
  Données_Financières[Date], "&lt;"&amp;EDATE(DATE(AB$4,AB$5,1),1),
  Données_Financières[N° de compte], $B67)
-SUMIFS(
  Données_Financières[Débit],
  Données_Financières[Date], "&gt;="&amp;DATE(AB$4,AB$5,1),
  Données_Financières[Date], "&lt;"&amp;EDATE(DATE(AB$4,AB$5,1),1),
  Données_Financières[N° de compte], $B67)</f>
        <v>0</v>
      </c>
      <c r="AC67" s="264">
        <f>SUMIFS(
  Données_Financières[Crédit],
  Données_Financières[Date], "&gt;="&amp;DATE(AC$4,AC$5,1),
  Données_Financières[Date], "&lt;"&amp;EDATE(DATE(AC$4,AC$5,1),1),
  Données_Financières[N° de compte], $B67)
-SUMIFS(
  Données_Financières[Débit],
  Données_Financières[Date], "&gt;="&amp;DATE(AC$4,AC$5,1),
  Données_Financières[Date], "&lt;"&amp;EDATE(DATE(AC$4,AC$5,1),1),
  Données_Financières[N° de compte], $B67)</f>
        <v>0</v>
      </c>
      <c r="AD67" s="264">
        <f>SUMIFS(
  Données_Financières[Crédit],
  Données_Financières[Date], "&gt;="&amp;DATE(AD$4,AD$5,1),
  Données_Financières[Date], "&lt;"&amp;EDATE(DATE(AD$4,AD$5,1),1),
  Données_Financières[N° de compte], $B67)
-SUMIFS(
  Données_Financières[Débit],
  Données_Financières[Date], "&gt;="&amp;DATE(AD$4,AD$5,1),
  Données_Financières[Date], "&lt;"&amp;EDATE(DATE(AD$4,AD$5,1),1),
  Données_Financières[N° de compte], $B67)</f>
        <v>0</v>
      </c>
      <c r="AE67" s="264">
        <f>SUMIFS(
  Données_Financières[Crédit],
  Données_Financières[Date], "&gt;="&amp;DATE(AE$4,AE$5,1),
  Données_Financières[Date], "&lt;"&amp;EDATE(DATE(AE$4,AE$5,1),1),
  Données_Financières[N° de compte], $B67)
-SUMIFS(
  Données_Financières[Débit],
  Données_Financières[Date], "&gt;="&amp;DATE(AE$4,AE$5,1),
  Données_Financières[Date], "&lt;"&amp;EDATE(DATE(AE$4,AE$5,1),1),
  Données_Financières[N° de compte], $B67)</f>
        <v>0</v>
      </c>
      <c r="AF67" s="264">
        <f>SUMIFS(
  Données_Financières[Crédit],
  Données_Financières[Date], "&gt;="&amp;DATE(AF$4,AF$5,1),
  Données_Financières[Date], "&lt;"&amp;EDATE(DATE(AF$4,AF$5,1),1),
  Données_Financières[N° de compte], $B67)
-SUMIFS(
  Données_Financières[Débit],
  Données_Financières[Date], "&gt;="&amp;DATE(AF$4,AF$5,1),
  Données_Financières[Date], "&lt;"&amp;EDATE(DATE(AF$4,AF$5,1),1),
  Données_Financières[N° de compte], $B67)</f>
        <v>0</v>
      </c>
      <c r="AG67" s="264">
        <f>SUMIFS(
  Données_Financières[Crédit],
  Données_Financières[Date], "&gt;="&amp;DATE(AG$4,AG$5,1),
  Données_Financières[Date], "&lt;"&amp;EDATE(DATE(AG$4,AG$5,1),1),
  Données_Financières[N° de compte], $B67)
-SUMIFS(
  Données_Financières[Débit],
  Données_Financières[Date], "&gt;="&amp;DATE(AG$4,AG$5,1),
  Données_Financières[Date], "&lt;"&amp;EDATE(DATE(AG$4,AG$5,1),1),
  Données_Financières[N° de compte], $B67)</f>
        <v>0</v>
      </c>
      <c r="AH67" s="264">
        <f>SUMIFS(
  Données_Financières[Crédit],
  Données_Financières[Date], "&gt;="&amp;DATE(AH$4,AH$5,1),
  Données_Financières[Date], "&lt;"&amp;EDATE(DATE(AH$4,AH$5,1),1),
  Données_Financières[N° de compte], $B67)
-SUMIFS(
  Données_Financières[Débit],
  Données_Financières[Date], "&gt;="&amp;DATE(AH$4,AH$5,1),
  Données_Financières[Date], "&lt;"&amp;EDATE(DATE(AH$4,AH$5,1),1),
  Données_Financières[N° de compte], $B67)</f>
        <v>0</v>
      </c>
      <c r="AI67" s="264">
        <f>SUMIFS(
  Données_Financières[Crédit],
  Données_Financières[Date], "&gt;="&amp;DATE(AI$4,AI$5,1),
  Données_Financières[Date], "&lt;"&amp;EDATE(DATE(AI$4,AI$5,1),1),
  Données_Financières[N° de compte], $B67)
-SUMIFS(
  Données_Financières[Débit],
  Données_Financières[Date], "&gt;="&amp;DATE(AI$4,AI$5,1),
  Données_Financières[Date], "&lt;"&amp;EDATE(DATE(AI$4,AI$5,1),1),
  Données_Financières[N° de compte], $B67)</f>
        <v>0</v>
      </c>
    </row>
    <row r="68" spans="1:35" ht="28.25" customHeight="1" outlineLevel="1" x14ac:dyDescent="0.45">
      <c r="A68" s="242"/>
      <c r="B68" s="2">
        <f>IF(ISBLANK('1. Plan comptable'!D30),"",'1. Plan comptable'!D30)</f>
        <v>8900</v>
      </c>
      <c r="C68" s="2" t="str">
        <f>IF(ISBLANK('1. Plan comptable'!E30),"",'1. Plan comptable'!E30)</f>
        <v>Impôts</v>
      </c>
      <c r="D68" s="21">
        <f>SUM(L68:W68)</f>
        <v>0</v>
      </c>
      <c r="E68" s="22"/>
      <c r="F68" s="23">
        <f>SUMIFS('2. Prévisionnel'!I68:AF68,'2. Prévisionnel'!I$5:AF$5,'4. Suivi de trésorerie'!G$6,'2. Prévisionnel'!I$6:AF$6,"&lt;="&amp;'4. Suivi de trésorerie'!F$6)</f>
        <v>0</v>
      </c>
      <c r="G68" s="24" t="str">
        <f t="shared" si="30"/>
        <v/>
      </c>
      <c r="H68" s="25"/>
      <c r="I68" s="21">
        <f>SUM(X68:AI68)</f>
        <v>0</v>
      </c>
      <c r="J68" s="22"/>
      <c r="L68" s="264">
        <f>SUMIFS(
  Données_Financières[Crédit],
  Données_Financières[Date], "&gt;="&amp;DATE(L$4,L$5,1),
  Données_Financières[Date], "&lt;"&amp;EDATE(DATE(L$4,L$5,1),1),
  Données_Financières[N° de compte], $B68)
-SUMIFS(
  Données_Financières[Débit],
  Données_Financières[Date], "&gt;="&amp;DATE(L$4,L$5,1),
  Données_Financières[Date], "&lt;"&amp;EDATE(DATE(L$4,L$5,1),1),
  Données_Financières[N° de compte], $B68)</f>
        <v>0</v>
      </c>
      <c r="M68" s="264">
        <f>SUMIFS(
  Données_Financières[Crédit],
  Données_Financières[Date], "&gt;="&amp;DATE(M$4,M$5,1),
  Données_Financières[Date], "&lt;"&amp;EDATE(DATE(M$4,M$5,1),1),
  Données_Financières[N° de compte], $B68)
-SUMIFS(
  Données_Financières[Débit],
  Données_Financières[Date], "&gt;="&amp;DATE(M$4,M$5,1),
  Données_Financières[Date], "&lt;"&amp;EDATE(DATE(M$4,M$5,1),1),
  Données_Financières[N° de compte], $B68)</f>
        <v>0</v>
      </c>
      <c r="N68" s="264">
        <f>SUMIFS(
  Données_Financières[Crédit],
  Données_Financières[Date], "&gt;="&amp;DATE(N$4,N$5,1),
  Données_Financières[Date], "&lt;"&amp;EDATE(DATE(N$4,N$5,1),1),
  Données_Financières[N° de compte], $B68)
-SUMIFS(
  Données_Financières[Débit],
  Données_Financières[Date], "&gt;="&amp;DATE(N$4,N$5,1),
  Données_Financières[Date], "&lt;"&amp;EDATE(DATE(N$4,N$5,1),1),
  Données_Financières[N° de compte], $B68)</f>
        <v>0</v>
      </c>
      <c r="O68" s="264">
        <f>SUMIFS(
  Données_Financières[Crédit],
  Données_Financières[Date], "&gt;="&amp;DATE(O$4,O$5,1),
  Données_Financières[Date], "&lt;"&amp;EDATE(DATE(O$4,O$5,1),1),
  Données_Financières[N° de compte], $B68)
-SUMIFS(
  Données_Financières[Débit],
  Données_Financières[Date], "&gt;="&amp;DATE(O$4,O$5,1),
  Données_Financières[Date], "&lt;"&amp;EDATE(DATE(O$4,O$5,1),1),
  Données_Financières[N° de compte], $B68)</f>
        <v>0</v>
      </c>
      <c r="P68" s="264">
        <f>SUMIFS(
  Données_Financières[Crédit],
  Données_Financières[Date], "&gt;="&amp;DATE(P$4,P$5,1),
  Données_Financières[Date], "&lt;"&amp;EDATE(DATE(P$4,P$5,1),1),
  Données_Financières[N° de compte], $B68)
-SUMIFS(
  Données_Financières[Débit],
  Données_Financières[Date], "&gt;="&amp;DATE(P$4,P$5,1),
  Données_Financières[Date], "&lt;"&amp;EDATE(DATE(P$4,P$5,1),1),
  Données_Financières[N° de compte], $B68)</f>
        <v>0</v>
      </c>
      <c r="Q68" s="264">
        <f>SUMIFS(
  Données_Financières[Crédit],
  Données_Financières[Date], "&gt;="&amp;DATE(Q$4,Q$5,1),
  Données_Financières[Date], "&lt;"&amp;EDATE(DATE(Q$4,Q$5,1),1),
  Données_Financières[N° de compte], $B68)
-SUMIFS(
  Données_Financières[Débit],
  Données_Financières[Date], "&gt;="&amp;DATE(Q$4,Q$5,1),
  Données_Financières[Date], "&lt;"&amp;EDATE(DATE(Q$4,Q$5,1),1),
  Données_Financières[N° de compte], $B68)</f>
        <v>0</v>
      </c>
      <c r="R68" s="264">
        <f>SUMIFS(
  Données_Financières[Crédit],
  Données_Financières[Date], "&gt;="&amp;DATE(R$4,R$5,1),
  Données_Financières[Date], "&lt;"&amp;EDATE(DATE(R$4,R$5,1),1),
  Données_Financières[N° de compte], $B68)
-SUMIFS(
  Données_Financières[Débit],
  Données_Financières[Date], "&gt;="&amp;DATE(R$4,R$5,1),
  Données_Financières[Date], "&lt;"&amp;EDATE(DATE(R$4,R$5,1),1),
  Données_Financières[N° de compte], $B68)</f>
        <v>0</v>
      </c>
      <c r="S68" s="264">
        <f>SUMIFS(
  Données_Financières[Crédit],
  Données_Financières[Date], "&gt;="&amp;DATE(S$4,S$5,1),
  Données_Financières[Date], "&lt;"&amp;EDATE(DATE(S$4,S$5,1),1),
  Données_Financières[N° de compte], $B68)
-SUMIFS(
  Données_Financières[Débit],
  Données_Financières[Date], "&gt;="&amp;DATE(S$4,S$5,1),
  Données_Financières[Date], "&lt;"&amp;EDATE(DATE(S$4,S$5,1),1),
  Données_Financières[N° de compte], $B68)</f>
        <v>0</v>
      </c>
      <c r="T68" s="264">
        <f>SUMIFS(
  Données_Financières[Crédit],
  Données_Financières[Date], "&gt;="&amp;DATE(T$4,T$5,1),
  Données_Financières[Date], "&lt;"&amp;EDATE(DATE(T$4,T$5,1),1),
  Données_Financières[N° de compte], $B68)
-SUMIFS(
  Données_Financières[Débit],
  Données_Financières[Date], "&gt;="&amp;DATE(T$4,T$5,1),
  Données_Financières[Date], "&lt;"&amp;EDATE(DATE(T$4,T$5,1),1),
  Données_Financières[N° de compte], $B68)</f>
        <v>0</v>
      </c>
      <c r="U68" s="264">
        <f>SUMIFS(
  Données_Financières[Crédit],
  Données_Financières[Date], "&gt;="&amp;DATE(U$4,U$5,1),
  Données_Financières[Date], "&lt;"&amp;EDATE(DATE(U$4,U$5,1),1),
  Données_Financières[N° de compte], $B68)
-SUMIFS(
  Données_Financières[Débit],
  Données_Financières[Date], "&gt;="&amp;DATE(U$4,U$5,1),
  Données_Financières[Date], "&lt;"&amp;EDATE(DATE(U$4,U$5,1),1),
  Données_Financières[N° de compte], $B68)</f>
        <v>0</v>
      </c>
      <c r="V68" s="264">
        <f>SUMIFS(
  Données_Financières[Crédit],
  Données_Financières[Date], "&gt;="&amp;DATE(V$4,V$5,1),
  Données_Financières[Date], "&lt;"&amp;EDATE(DATE(V$4,V$5,1),1),
  Données_Financières[N° de compte], $B68)
-SUMIFS(
  Données_Financières[Débit],
  Données_Financières[Date], "&gt;="&amp;DATE(V$4,V$5,1),
  Données_Financières[Date], "&lt;"&amp;EDATE(DATE(V$4,V$5,1),1),
  Données_Financières[N° de compte], $B68)</f>
        <v>0</v>
      </c>
      <c r="W68" s="264">
        <f>SUMIFS(
  Données_Financières[Crédit],
  Données_Financières[Date], "&gt;="&amp;DATE(W$4,W$5,1),
  Données_Financières[Date], "&lt;"&amp;EDATE(DATE(W$4,W$5,1),1),
  Données_Financières[N° de compte], $B68)
-SUMIFS(
  Données_Financières[Débit],
  Données_Financières[Date], "&gt;="&amp;DATE(W$4,W$5,1),
  Données_Financières[Date], "&lt;"&amp;EDATE(DATE(W$4,W$5,1),1),
  Données_Financières[N° de compte], $B68)</f>
        <v>0</v>
      </c>
      <c r="X68" s="264">
        <f>SUMIFS(
  Données_Financières[Crédit],
  Données_Financières[Date], "&gt;="&amp;DATE(X$4,X$5,1),
  Données_Financières[Date], "&lt;"&amp;EDATE(DATE(X$4,X$5,1),1),
  Données_Financières[N° de compte], $B68)
-SUMIFS(
  Données_Financières[Débit],
  Données_Financières[Date], "&gt;="&amp;DATE(X$4,X$5,1),
  Données_Financières[Date], "&lt;"&amp;EDATE(DATE(X$4,X$5,1),1),
  Données_Financières[N° de compte], $B68)</f>
        <v>0</v>
      </c>
      <c r="Y68" s="264">
        <f>SUMIFS(
  Données_Financières[Crédit],
  Données_Financières[Date], "&gt;="&amp;DATE(Y$4,Y$5,1),
  Données_Financières[Date], "&lt;"&amp;EDATE(DATE(Y$4,Y$5,1),1),
  Données_Financières[N° de compte], $B68)
-SUMIFS(
  Données_Financières[Débit],
  Données_Financières[Date], "&gt;="&amp;DATE(Y$4,Y$5,1),
  Données_Financières[Date], "&lt;"&amp;EDATE(DATE(Y$4,Y$5,1),1),
  Données_Financières[N° de compte], $B68)</f>
        <v>0</v>
      </c>
      <c r="Z68" s="264">
        <f>SUMIFS(
  Données_Financières[Crédit],
  Données_Financières[Date], "&gt;="&amp;DATE(Z$4,Z$5,1),
  Données_Financières[Date], "&lt;"&amp;EDATE(DATE(Z$4,Z$5,1),1),
  Données_Financières[N° de compte], $B68)
-SUMIFS(
  Données_Financières[Débit],
  Données_Financières[Date], "&gt;="&amp;DATE(Z$4,Z$5,1),
  Données_Financières[Date], "&lt;"&amp;EDATE(DATE(Z$4,Z$5,1),1),
  Données_Financières[N° de compte], $B68)</f>
        <v>0</v>
      </c>
      <c r="AA68" s="264">
        <f>SUMIFS(
  Données_Financières[Crédit],
  Données_Financières[Date], "&gt;="&amp;DATE(AA$4,AA$5,1),
  Données_Financières[Date], "&lt;"&amp;EDATE(DATE(AA$4,AA$5,1),1),
  Données_Financières[N° de compte], $B68)
-SUMIFS(
  Données_Financières[Débit],
  Données_Financières[Date], "&gt;="&amp;DATE(AA$4,AA$5,1),
  Données_Financières[Date], "&lt;"&amp;EDATE(DATE(AA$4,AA$5,1),1),
  Données_Financières[N° de compte], $B68)</f>
        <v>0</v>
      </c>
      <c r="AB68" s="264">
        <f>SUMIFS(
  Données_Financières[Crédit],
  Données_Financières[Date], "&gt;="&amp;DATE(AB$4,AB$5,1),
  Données_Financières[Date], "&lt;"&amp;EDATE(DATE(AB$4,AB$5,1),1),
  Données_Financières[N° de compte], $B68)
-SUMIFS(
  Données_Financières[Débit],
  Données_Financières[Date], "&gt;="&amp;DATE(AB$4,AB$5,1),
  Données_Financières[Date], "&lt;"&amp;EDATE(DATE(AB$4,AB$5,1),1),
  Données_Financières[N° de compte], $B68)</f>
        <v>0</v>
      </c>
      <c r="AC68" s="264">
        <f>SUMIFS(
  Données_Financières[Crédit],
  Données_Financières[Date], "&gt;="&amp;DATE(AC$4,AC$5,1),
  Données_Financières[Date], "&lt;"&amp;EDATE(DATE(AC$4,AC$5,1),1),
  Données_Financières[N° de compte], $B68)
-SUMIFS(
  Données_Financières[Débit],
  Données_Financières[Date], "&gt;="&amp;DATE(AC$4,AC$5,1),
  Données_Financières[Date], "&lt;"&amp;EDATE(DATE(AC$4,AC$5,1),1),
  Données_Financières[N° de compte], $B68)</f>
        <v>0</v>
      </c>
      <c r="AD68" s="264">
        <f>SUMIFS(
  Données_Financières[Crédit],
  Données_Financières[Date], "&gt;="&amp;DATE(AD$4,AD$5,1),
  Données_Financières[Date], "&lt;"&amp;EDATE(DATE(AD$4,AD$5,1),1),
  Données_Financières[N° de compte], $B68)
-SUMIFS(
  Données_Financières[Débit],
  Données_Financières[Date], "&gt;="&amp;DATE(AD$4,AD$5,1),
  Données_Financières[Date], "&lt;"&amp;EDATE(DATE(AD$4,AD$5,1),1),
  Données_Financières[N° de compte], $B68)</f>
        <v>0</v>
      </c>
      <c r="AE68" s="264">
        <f>SUMIFS(
  Données_Financières[Crédit],
  Données_Financières[Date], "&gt;="&amp;DATE(AE$4,AE$5,1),
  Données_Financières[Date], "&lt;"&amp;EDATE(DATE(AE$4,AE$5,1),1),
  Données_Financières[N° de compte], $B68)
-SUMIFS(
  Données_Financières[Débit],
  Données_Financières[Date], "&gt;="&amp;DATE(AE$4,AE$5,1),
  Données_Financières[Date], "&lt;"&amp;EDATE(DATE(AE$4,AE$5,1),1),
  Données_Financières[N° de compte], $B68)</f>
        <v>0</v>
      </c>
      <c r="AF68" s="264">
        <f>SUMIFS(
  Données_Financières[Crédit],
  Données_Financières[Date], "&gt;="&amp;DATE(AF$4,AF$5,1),
  Données_Financières[Date], "&lt;"&amp;EDATE(DATE(AF$4,AF$5,1),1),
  Données_Financières[N° de compte], $B68)
-SUMIFS(
  Données_Financières[Débit],
  Données_Financières[Date], "&gt;="&amp;DATE(AF$4,AF$5,1),
  Données_Financières[Date], "&lt;"&amp;EDATE(DATE(AF$4,AF$5,1),1),
  Données_Financières[N° de compte], $B68)</f>
        <v>0</v>
      </c>
      <c r="AG68" s="264">
        <f>SUMIFS(
  Données_Financières[Crédit],
  Données_Financières[Date], "&gt;="&amp;DATE(AG$4,AG$5,1),
  Données_Financières[Date], "&lt;"&amp;EDATE(DATE(AG$4,AG$5,1),1),
  Données_Financières[N° de compte], $B68)
-SUMIFS(
  Données_Financières[Débit],
  Données_Financières[Date], "&gt;="&amp;DATE(AG$4,AG$5,1),
  Données_Financières[Date], "&lt;"&amp;EDATE(DATE(AG$4,AG$5,1),1),
  Données_Financières[N° de compte], $B68)</f>
        <v>0</v>
      </c>
      <c r="AH68" s="264">
        <f>SUMIFS(
  Données_Financières[Crédit],
  Données_Financières[Date], "&gt;="&amp;DATE(AH$4,AH$5,1),
  Données_Financières[Date], "&lt;"&amp;EDATE(DATE(AH$4,AH$5,1),1),
  Données_Financières[N° de compte], $B68)
-SUMIFS(
  Données_Financières[Débit],
  Données_Financières[Date], "&gt;="&amp;DATE(AH$4,AH$5,1),
  Données_Financières[Date], "&lt;"&amp;EDATE(DATE(AH$4,AH$5,1),1),
  Données_Financières[N° de compte], $B68)</f>
        <v>0</v>
      </c>
      <c r="AI68" s="264">
        <f>SUMIFS(
  Données_Financières[Crédit],
  Données_Financières[Date], "&gt;="&amp;DATE(AI$4,AI$5,1),
  Données_Financières[Date], "&lt;"&amp;EDATE(DATE(AI$4,AI$5,1),1),
  Données_Financières[N° de compte], $B68)
-SUMIFS(
  Données_Financières[Débit],
  Données_Financières[Date], "&gt;="&amp;DATE(AI$4,AI$5,1),
  Données_Financières[Date], "&lt;"&amp;EDATE(DATE(AI$4,AI$5,1),1),
  Données_Financières[N° de compte], $B68)</f>
        <v>0</v>
      </c>
    </row>
    <row r="69" spans="1:35" s="59" customFormat="1" ht="17.25" x14ac:dyDescent="0.45">
      <c r="A69" s="93"/>
      <c r="B69" s="53" t="str">
        <f>"SOUS-TOTAL CHARGES "&amp;A67</f>
        <v>SOUS-TOTAL CHARGES Financier</v>
      </c>
      <c r="D69" s="54">
        <f>SUM(L69:W69)</f>
        <v>0</v>
      </c>
      <c r="E69" s="55"/>
      <c r="F69" s="54">
        <f>SUM(F67:F68)</f>
        <v>0</v>
      </c>
      <c r="G69" s="56" t="str">
        <f>IF(F69&lt;&gt;0,D69/F69,"")</f>
        <v/>
      </c>
      <c r="H69" s="57"/>
      <c r="I69" s="54">
        <f>SUM(X69:AI69)</f>
        <v>0</v>
      </c>
      <c r="J69" s="55"/>
      <c r="K69" s="58"/>
      <c r="L69" s="268">
        <f>SUM(L67:L68)</f>
        <v>0</v>
      </c>
      <c r="M69" s="268">
        <f t="shared" ref="M69:W69" si="31">SUM(M67:M68)</f>
        <v>0</v>
      </c>
      <c r="N69" s="268">
        <f t="shared" si="31"/>
        <v>0</v>
      </c>
      <c r="O69" s="268">
        <f t="shared" si="31"/>
        <v>0</v>
      </c>
      <c r="P69" s="268">
        <f t="shared" si="31"/>
        <v>0</v>
      </c>
      <c r="Q69" s="268">
        <f t="shared" si="31"/>
        <v>0</v>
      </c>
      <c r="R69" s="268">
        <f t="shared" si="31"/>
        <v>0</v>
      </c>
      <c r="S69" s="268">
        <f t="shared" si="31"/>
        <v>0</v>
      </c>
      <c r="T69" s="268">
        <f t="shared" si="31"/>
        <v>0</v>
      </c>
      <c r="U69" s="268">
        <f t="shared" si="31"/>
        <v>0</v>
      </c>
      <c r="V69" s="268">
        <f t="shared" si="31"/>
        <v>0</v>
      </c>
      <c r="W69" s="268">
        <f t="shared" si="31"/>
        <v>0</v>
      </c>
      <c r="X69" s="268">
        <f>SUM(X67:X68)</f>
        <v>0</v>
      </c>
      <c r="Y69" s="268">
        <f t="shared" ref="Y69:AI69" si="32">SUM(Y67:Y68)</f>
        <v>0</v>
      </c>
      <c r="Z69" s="268">
        <f t="shared" si="32"/>
        <v>0</v>
      </c>
      <c r="AA69" s="268">
        <f t="shared" si="32"/>
        <v>0</v>
      </c>
      <c r="AB69" s="268">
        <f t="shared" si="32"/>
        <v>0</v>
      </c>
      <c r="AC69" s="268">
        <f t="shared" si="32"/>
        <v>0</v>
      </c>
      <c r="AD69" s="268">
        <f t="shared" si="32"/>
        <v>0</v>
      </c>
      <c r="AE69" s="268">
        <f t="shared" si="32"/>
        <v>0</v>
      </c>
      <c r="AF69" s="268">
        <f t="shared" si="32"/>
        <v>0</v>
      </c>
      <c r="AG69" s="268">
        <f t="shared" si="32"/>
        <v>0</v>
      </c>
      <c r="AH69" s="268">
        <f t="shared" si="32"/>
        <v>0</v>
      </c>
      <c r="AI69" s="268">
        <f t="shared" si="32"/>
        <v>0</v>
      </c>
    </row>
    <row r="70" spans="1:35" s="42" customFormat="1" ht="6" customHeight="1" x14ac:dyDescent="0.45">
      <c r="A70" s="93"/>
      <c r="D70" s="4"/>
      <c r="E70" s="4"/>
      <c r="F70" s="4">
        <f>SUMIFS('2. Prévisionnel'!I70:AF70,'2. Prévisionnel'!I$5:AF$5,'4. Suivi de trésorerie'!G$6,'2. Prévisionnel'!I$6:AF$6,"&lt;="&amp;'4. Suivi de trésorerie'!F$6)</f>
        <v>0</v>
      </c>
      <c r="G70" s="39"/>
      <c r="H70" s="10"/>
      <c r="I70" s="4"/>
      <c r="J70" s="4"/>
      <c r="K70" s="40"/>
      <c r="L70" s="270"/>
      <c r="M70" s="270"/>
      <c r="N70" s="270"/>
      <c r="O70" s="270"/>
      <c r="P70" s="270"/>
      <c r="Q70" s="270"/>
      <c r="R70" s="270"/>
      <c r="S70" s="270"/>
      <c r="T70" s="270"/>
      <c r="U70" s="270"/>
      <c r="V70" s="270"/>
      <c r="W70" s="270"/>
      <c r="X70" s="270"/>
      <c r="Y70" s="270"/>
      <c r="Z70" s="270"/>
      <c r="AA70" s="270"/>
      <c r="AB70" s="270"/>
      <c r="AC70" s="270"/>
      <c r="AD70" s="270"/>
      <c r="AE70" s="270"/>
      <c r="AF70" s="270"/>
      <c r="AG70" s="270"/>
      <c r="AH70" s="270"/>
      <c r="AI70" s="270"/>
    </row>
    <row r="71" spans="1:35" s="60" customFormat="1" ht="28.5" customHeight="1" x14ac:dyDescent="0.45">
      <c r="A71" s="43"/>
      <c r="B71" s="60" t="s">
        <v>35</v>
      </c>
      <c r="D71" s="61">
        <f>D69+D66+D60+D48+D44+D28</f>
        <v>0</v>
      </c>
      <c r="E71" s="29"/>
      <c r="F71" s="61">
        <f>F69+F66+F60+F48+F44+F28</f>
        <v>0</v>
      </c>
      <c r="G71" s="62" t="str">
        <f>IF(F71&lt;&gt;0,D71/F71,"")</f>
        <v/>
      </c>
      <c r="H71" s="32"/>
      <c r="I71" s="61">
        <f>I69+I66+I60+I48+I44+I28</f>
        <v>0</v>
      </c>
      <c r="J71" s="64"/>
      <c r="K71" s="65"/>
      <c r="L71" s="271">
        <f>L69+L66+L60+L48+L44+L28</f>
        <v>0</v>
      </c>
      <c r="M71" s="271">
        <f t="shared" ref="M71:W71" si="33">M69+M66+M60+M48+M44+M28</f>
        <v>0</v>
      </c>
      <c r="N71" s="271">
        <f t="shared" si="33"/>
        <v>0</v>
      </c>
      <c r="O71" s="271">
        <f t="shared" si="33"/>
        <v>0</v>
      </c>
      <c r="P71" s="271">
        <f t="shared" si="33"/>
        <v>0</v>
      </c>
      <c r="Q71" s="271">
        <f t="shared" si="33"/>
        <v>0</v>
      </c>
      <c r="R71" s="271">
        <f t="shared" si="33"/>
        <v>0</v>
      </c>
      <c r="S71" s="271">
        <f>S69+S66+S60+S48+S44+S28</f>
        <v>0</v>
      </c>
      <c r="T71" s="271">
        <f t="shared" si="33"/>
        <v>0</v>
      </c>
      <c r="U71" s="271">
        <f t="shared" si="33"/>
        <v>0</v>
      </c>
      <c r="V71" s="271">
        <f t="shared" si="33"/>
        <v>0</v>
      </c>
      <c r="W71" s="271">
        <f t="shared" si="33"/>
        <v>0</v>
      </c>
      <c r="X71" s="271">
        <f t="shared" ref="X71:AI71" si="34">X69+X66+X60+X48+X44+X28</f>
        <v>0</v>
      </c>
      <c r="Y71" s="271">
        <f t="shared" si="34"/>
        <v>0</v>
      </c>
      <c r="Z71" s="271">
        <f>Z69+Z66+Z60+Z48+Z44+Z28</f>
        <v>0</v>
      </c>
      <c r="AA71" s="271">
        <f t="shared" si="34"/>
        <v>0</v>
      </c>
      <c r="AB71" s="271">
        <f t="shared" si="34"/>
        <v>0</v>
      </c>
      <c r="AC71" s="271">
        <f t="shared" si="34"/>
        <v>0</v>
      </c>
      <c r="AD71" s="271">
        <f t="shared" si="34"/>
        <v>0</v>
      </c>
      <c r="AE71" s="271">
        <f t="shared" si="34"/>
        <v>0</v>
      </c>
      <c r="AF71" s="271">
        <f t="shared" si="34"/>
        <v>0</v>
      </c>
      <c r="AG71" s="271">
        <f t="shared" si="34"/>
        <v>0</v>
      </c>
      <c r="AH71" s="271">
        <f t="shared" si="34"/>
        <v>0</v>
      </c>
      <c r="AI71" s="271">
        <f t="shared" si="34"/>
        <v>0</v>
      </c>
    </row>
    <row r="72" spans="1:35" s="42" customFormat="1" ht="6" customHeight="1" x14ac:dyDescent="0.45">
      <c r="A72" s="35"/>
      <c r="D72" s="4"/>
      <c r="E72" s="4"/>
      <c r="F72" s="4">
        <f>SUMIFS('2. Prévisionnel'!I72:AF72,'2. Prévisionnel'!I$5:AF$5,'4. Suivi de trésorerie'!G$6,'2. Prévisionnel'!I$6:AF$6,"&lt;="&amp;'4. Suivi de trésorerie'!F$6)</f>
        <v>0</v>
      </c>
      <c r="G72" s="39"/>
      <c r="H72" s="10"/>
      <c r="I72" s="4"/>
      <c r="J72" s="4"/>
      <c r="K72" s="4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row>
    <row r="73" spans="1:35" s="66" customFormat="1" ht="28.5" customHeight="1" x14ac:dyDescent="0.45">
      <c r="A73" s="112"/>
      <c r="B73" s="113" t="s">
        <v>36</v>
      </c>
      <c r="C73" s="113"/>
      <c r="D73" s="110">
        <f>D17+D71</f>
        <v>0</v>
      </c>
      <c r="E73" s="29"/>
      <c r="F73" s="110">
        <f>F17+F71</f>
        <v>0</v>
      </c>
      <c r="G73" s="111" t="str">
        <f>IF(F73&lt;&gt;0,D73/F73,"")</f>
        <v/>
      </c>
      <c r="H73" s="32"/>
      <c r="I73" s="110">
        <f>I17+I71</f>
        <v>0</v>
      </c>
      <c r="J73" s="64"/>
      <c r="K73" s="118"/>
      <c r="L73" s="272"/>
      <c r="M73" s="272"/>
      <c r="N73" s="272"/>
      <c r="O73" s="272"/>
      <c r="P73" s="272"/>
      <c r="Q73" s="272"/>
      <c r="R73" s="272"/>
      <c r="S73" s="272"/>
      <c r="T73" s="272"/>
      <c r="U73" s="272"/>
      <c r="V73" s="272"/>
      <c r="W73" s="272"/>
      <c r="X73" s="272"/>
      <c r="Y73" s="272"/>
      <c r="Z73" s="272"/>
      <c r="AA73" s="272"/>
      <c r="AB73" s="272"/>
      <c r="AC73" s="272"/>
      <c r="AD73" s="272"/>
      <c r="AE73" s="272"/>
      <c r="AF73" s="272"/>
      <c r="AG73" s="272"/>
      <c r="AH73" s="272"/>
      <c r="AI73" s="272"/>
    </row>
    <row r="74" spans="1:35" s="42" customFormat="1" ht="6" customHeight="1" x14ac:dyDescent="0.45">
      <c r="A74" s="35"/>
      <c r="D74" s="4"/>
      <c r="E74" s="4"/>
      <c r="F74" s="4">
        <f>SUMIFS('2. Prévisionnel'!I74:AF74,'2. Prévisionnel'!I$5:AF$5,'4. Suivi de trésorerie'!G$6,'2. Prévisionnel'!I$6:AF$6,"&lt;="&amp;'4. Suivi de trésorerie'!F$6)</f>
        <v>0</v>
      </c>
      <c r="G74" s="39"/>
      <c r="H74" s="10"/>
      <c r="I74" s="4"/>
      <c r="J74" s="4"/>
      <c r="K74" s="4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row>
    <row r="75" spans="1:35" ht="17.45" customHeight="1" outlineLevel="1" x14ac:dyDescent="0.45">
      <c r="A75" s="243" t="s">
        <v>37</v>
      </c>
      <c r="B75" s="2">
        <f>IF(ISBLANK('1. Plan comptable'!D32),"",'1. Plan comptable'!D32)</f>
        <v>1500</v>
      </c>
      <c r="C75" s="2" t="str">
        <f>IF(ISBLANK('1. Plan comptable'!E32),"",'1. Plan comptable'!E32)</f>
        <v>Machines</v>
      </c>
      <c r="D75" s="21">
        <f>SUM(L75:W75)</f>
        <v>0</v>
      </c>
      <c r="E75" s="22"/>
      <c r="F75" s="23">
        <f>SUMIFS('2. Prévisionnel'!I75:AF75,'2. Prévisionnel'!I$5:AF$5,'4. Suivi de trésorerie'!G$6,'2. Prévisionnel'!I$6:AF$6,"&lt;="&amp;'4. Suivi de trésorerie'!F$6)</f>
        <v>0</v>
      </c>
      <c r="G75" s="24" t="str">
        <f t="shared" ref="G75:G86" si="35">IF(F75&lt;&gt;0,D75/F75,"")</f>
        <v/>
      </c>
      <c r="H75" s="25"/>
      <c r="I75" s="21">
        <f>SUM(X75:AI75)</f>
        <v>0</v>
      </c>
      <c r="J75" s="22"/>
      <c r="L75" s="264">
        <f>SUMIFS(
  Données_Financières[Crédit],
  Données_Financières[Date], "&gt;="&amp;DATE(L$4,L$5,1),
  Données_Financières[Date], "&lt;"&amp;EDATE(DATE(L$4,L$5,1),1),
  Données_Financières[N° de compte], $B75)
-SUMIFS(
  Données_Financières[Débit],
  Données_Financières[Date], "&gt;="&amp;DATE(L$4,L$5,1),
  Données_Financières[Date], "&lt;"&amp;EDATE(DATE(L$4,L$5,1),1),
  Données_Financières[N° de compte], $B75)</f>
        <v>0</v>
      </c>
      <c r="M75" s="264">
        <f>SUMIFS(
  Données_Financières[Crédit],
  Données_Financières[Date], "&gt;="&amp;DATE(M$4,M$5,1),
  Données_Financières[Date], "&lt;"&amp;EDATE(DATE(M$4,M$5,1),1),
  Données_Financières[N° de compte], $B75)
-SUMIFS(
  Données_Financières[Débit],
  Données_Financières[Date], "&gt;="&amp;DATE(M$4,M$5,1),
  Données_Financières[Date], "&lt;"&amp;EDATE(DATE(M$4,M$5,1),1),
  Données_Financières[N° de compte], $B75)</f>
        <v>0</v>
      </c>
      <c r="N75" s="264">
        <f>SUMIFS(
  Données_Financières[Crédit],
  Données_Financières[Date], "&gt;="&amp;DATE(N$4,N$5,1),
  Données_Financières[Date], "&lt;"&amp;EDATE(DATE(N$4,N$5,1),1),
  Données_Financières[N° de compte], $B75)
-SUMIFS(
  Données_Financières[Débit],
  Données_Financières[Date], "&gt;="&amp;DATE(N$4,N$5,1),
  Données_Financières[Date], "&lt;"&amp;EDATE(DATE(N$4,N$5,1),1),
  Données_Financières[N° de compte], $B75)</f>
        <v>0</v>
      </c>
      <c r="O75" s="264">
        <f>SUMIFS(
  Données_Financières[Crédit],
  Données_Financières[Date], "&gt;="&amp;DATE(O$4,O$5,1),
  Données_Financières[Date], "&lt;"&amp;EDATE(DATE(O$4,O$5,1),1),
  Données_Financières[N° de compte], $B75)
-SUMIFS(
  Données_Financières[Débit],
  Données_Financières[Date], "&gt;="&amp;DATE(O$4,O$5,1),
  Données_Financières[Date], "&lt;"&amp;EDATE(DATE(O$4,O$5,1),1),
  Données_Financières[N° de compte], $B75)</f>
        <v>0</v>
      </c>
      <c r="P75" s="264">
        <f>SUMIFS(
  Données_Financières[Crédit],
  Données_Financières[Date], "&gt;="&amp;DATE(P$4,P$5,1),
  Données_Financières[Date], "&lt;"&amp;EDATE(DATE(P$4,P$5,1),1),
  Données_Financières[N° de compte], $B75)
-SUMIFS(
  Données_Financières[Débit],
  Données_Financières[Date], "&gt;="&amp;DATE(P$4,P$5,1),
  Données_Financières[Date], "&lt;"&amp;EDATE(DATE(P$4,P$5,1),1),
  Données_Financières[N° de compte], $B75)</f>
        <v>0</v>
      </c>
      <c r="Q75" s="264">
        <f>SUMIFS(
  Données_Financières[Crédit],
  Données_Financières[Date], "&gt;="&amp;DATE(Q$4,Q$5,1),
  Données_Financières[Date], "&lt;"&amp;EDATE(DATE(Q$4,Q$5,1),1),
  Données_Financières[N° de compte], $B75)
-SUMIFS(
  Données_Financières[Débit],
  Données_Financières[Date], "&gt;="&amp;DATE(Q$4,Q$5,1),
  Données_Financières[Date], "&lt;"&amp;EDATE(DATE(Q$4,Q$5,1),1),
  Données_Financières[N° de compte], $B75)</f>
        <v>0</v>
      </c>
      <c r="R75" s="264">
        <f>SUMIFS(
  Données_Financières[Crédit],
  Données_Financières[Date], "&gt;="&amp;DATE(R$4,R$5,1),
  Données_Financières[Date], "&lt;"&amp;EDATE(DATE(R$4,R$5,1),1),
  Données_Financières[N° de compte], $B75)
-SUMIFS(
  Données_Financières[Débit],
  Données_Financières[Date], "&gt;="&amp;DATE(R$4,R$5,1),
  Données_Financières[Date], "&lt;"&amp;EDATE(DATE(R$4,R$5,1),1),
  Données_Financières[N° de compte], $B75)</f>
        <v>0</v>
      </c>
      <c r="S75" s="264">
        <f>SUMIFS(
  Données_Financières[Crédit],
  Données_Financières[Date], "&gt;="&amp;DATE(S$4,S$5,1),
  Données_Financières[Date], "&lt;"&amp;EDATE(DATE(S$4,S$5,1),1),
  Données_Financières[N° de compte], $B75)
-SUMIFS(
  Données_Financières[Débit],
  Données_Financières[Date], "&gt;="&amp;DATE(S$4,S$5,1),
  Données_Financières[Date], "&lt;"&amp;EDATE(DATE(S$4,S$5,1),1),
  Données_Financières[N° de compte], $B75)</f>
        <v>0</v>
      </c>
      <c r="T75" s="264">
        <f>SUMIFS(
  Données_Financières[Crédit],
  Données_Financières[Date], "&gt;="&amp;DATE(T$4,T$5,1),
  Données_Financières[Date], "&lt;"&amp;EDATE(DATE(T$4,T$5,1),1),
  Données_Financières[N° de compte], $B75)
-SUMIFS(
  Données_Financières[Débit],
  Données_Financières[Date], "&gt;="&amp;DATE(T$4,T$5,1),
  Données_Financières[Date], "&lt;"&amp;EDATE(DATE(T$4,T$5,1),1),
  Données_Financières[N° de compte], $B75)</f>
        <v>0</v>
      </c>
      <c r="U75" s="264">
        <f>SUMIFS(
  Données_Financières[Crédit],
  Données_Financières[Date], "&gt;="&amp;DATE(U$4,U$5,1),
  Données_Financières[Date], "&lt;"&amp;EDATE(DATE(U$4,U$5,1),1),
  Données_Financières[N° de compte], $B75)
-SUMIFS(
  Données_Financières[Débit],
  Données_Financières[Date], "&gt;="&amp;DATE(U$4,U$5,1),
  Données_Financières[Date], "&lt;"&amp;EDATE(DATE(U$4,U$5,1),1),
  Données_Financières[N° de compte], $B75)</f>
        <v>0</v>
      </c>
      <c r="V75" s="264">
        <f>SUMIFS(
  Données_Financières[Crédit],
  Données_Financières[Date], "&gt;="&amp;DATE(V$4,V$5,1),
  Données_Financières[Date], "&lt;"&amp;EDATE(DATE(V$4,V$5,1),1),
  Données_Financières[N° de compte], $B75)
-SUMIFS(
  Données_Financières[Débit],
  Données_Financières[Date], "&gt;="&amp;DATE(V$4,V$5,1),
  Données_Financières[Date], "&lt;"&amp;EDATE(DATE(V$4,V$5,1),1),
  Données_Financières[N° de compte], $B75)</f>
        <v>0</v>
      </c>
      <c r="W75" s="264">
        <f>SUMIFS(
  Données_Financières[Crédit],
  Données_Financières[Date], "&gt;="&amp;DATE(W$4,W$5,1),
  Données_Financières[Date], "&lt;"&amp;EDATE(DATE(W$4,W$5,1),1),
  Données_Financières[N° de compte], $B75)
-SUMIFS(
  Données_Financières[Débit],
  Données_Financières[Date], "&gt;="&amp;DATE(W$4,W$5,1),
  Données_Financières[Date], "&lt;"&amp;EDATE(DATE(W$4,W$5,1),1),
  Données_Financières[N° de compte], $B75)</f>
        <v>0</v>
      </c>
      <c r="X75" s="264">
        <f>SUMIFS(
  Données_Financières[Crédit],
  Données_Financières[Date], "&gt;="&amp;DATE(X$4,X$5,1),
  Données_Financières[Date], "&lt;"&amp;EDATE(DATE(X$4,X$5,1),1),
  Données_Financières[N° de compte], $B75)
-SUMIFS(
  Données_Financières[Débit],
  Données_Financières[Date], "&gt;="&amp;DATE(X$4,X$5,1),
  Données_Financières[Date], "&lt;"&amp;EDATE(DATE(X$4,X$5,1),1),
  Données_Financières[N° de compte], $B75)</f>
        <v>0</v>
      </c>
      <c r="Y75" s="264">
        <f>SUMIFS(
  Données_Financières[Crédit],
  Données_Financières[Date], "&gt;="&amp;DATE(Y$4,Y$5,1),
  Données_Financières[Date], "&lt;"&amp;EDATE(DATE(Y$4,Y$5,1),1),
  Données_Financières[N° de compte], $B75)
-SUMIFS(
  Données_Financières[Débit],
  Données_Financières[Date], "&gt;="&amp;DATE(Y$4,Y$5,1),
  Données_Financières[Date], "&lt;"&amp;EDATE(DATE(Y$4,Y$5,1),1),
  Données_Financières[N° de compte], $B75)</f>
        <v>0</v>
      </c>
      <c r="Z75" s="264">
        <f>SUMIFS(
  Données_Financières[Crédit],
  Données_Financières[Date], "&gt;="&amp;DATE(Z$4,Z$5,1),
  Données_Financières[Date], "&lt;"&amp;EDATE(DATE(Z$4,Z$5,1),1),
  Données_Financières[N° de compte], $B75)
-SUMIFS(
  Données_Financières[Débit],
  Données_Financières[Date], "&gt;="&amp;DATE(Z$4,Z$5,1),
  Données_Financières[Date], "&lt;"&amp;EDATE(DATE(Z$4,Z$5,1),1),
  Données_Financières[N° de compte], $B75)</f>
        <v>0</v>
      </c>
      <c r="AA75" s="264">
        <f>SUMIFS(
  Données_Financières[Crédit],
  Données_Financières[Date], "&gt;="&amp;DATE(AA$4,AA$5,1),
  Données_Financières[Date], "&lt;"&amp;EDATE(DATE(AA$4,AA$5,1),1),
  Données_Financières[N° de compte], $B75)
-SUMIFS(
  Données_Financières[Débit],
  Données_Financières[Date], "&gt;="&amp;DATE(AA$4,AA$5,1),
  Données_Financières[Date], "&lt;"&amp;EDATE(DATE(AA$4,AA$5,1),1),
  Données_Financières[N° de compte], $B75)</f>
        <v>0</v>
      </c>
      <c r="AB75" s="264">
        <f>SUMIFS(
  Données_Financières[Crédit],
  Données_Financières[Date], "&gt;="&amp;DATE(AB$4,AB$5,1),
  Données_Financières[Date], "&lt;"&amp;EDATE(DATE(AB$4,AB$5,1),1),
  Données_Financières[N° de compte], $B75)
-SUMIFS(
  Données_Financières[Débit],
  Données_Financières[Date], "&gt;="&amp;DATE(AB$4,AB$5,1),
  Données_Financières[Date], "&lt;"&amp;EDATE(DATE(AB$4,AB$5,1),1),
  Données_Financières[N° de compte], $B75)</f>
        <v>0</v>
      </c>
      <c r="AC75" s="264">
        <f>SUMIFS(
  Données_Financières[Crédit],
  Données_Financières[Date], "&gt;="&amp;DATE(AC$4,AC$5,1),
  Données_Financières[Date], "&lt;"&amp;EDATE(DATE(AC$4,AC$5,1),1),
  Données_Financières[N° de compte], $B75)
-SUMIFS(
  Données_Financières[Débit],
  Données_Financières[Date], "&gt;="&amp;DATE(AC$4,AC$5,1),
  Données_Financières[Date], "&lt;"&amp;EDATE(DATE(AC$4,AC$5,1),1),
  Données_Financières[N° de compte], $B75)</f>
        <v>0</v>
      </c>
      <c r="AD75" s="264">
        <f>SUMIFS(
  Données_Financières[Crédit],
  Données_Financières[Date], "&gt;="&amp;DATE(AD$4,AD$5,1),
  Données_Financières[Date], "&lt;"&amp;EDATE(DATE(AD$4,AD$5,1),1),
  Données_Financières[N° de compte], $B75)
-SUMIFS(
  Données_Financières[Débit],
  Données_Financières[Date], "&gt;="&amp;DATE(AD$4,AD$5,1),
  Données_Financières[Date], "&lt;"&amp;EDATE(DATE(AD$4,AD$5,1),1),
  Données_Financières[N° de compte], $B75)</f>
        <v>0</v>
      </c>
      <c r="AE75" s="264">
        <f>SUMIFS(
  Données_Financières[Crédit],
  Données_Financières[Date], "&gt;="&amp;DATE(AE$4,AE$5,1),
  Données_Financières[Date], "&lt;"&amp;EDATE(DATE(AE$4,AE$5,1),1),
  Données_Financières[N° de compte], $B75)
-SUMIFS(
  Données_Financières[Débit],
  Données_Financières[Date], "&gt;="&amp;DATE(AE$4,AE$5,1),
  Données_Financières[Date], "&lt;"&amp;EDATE(DATE(AE$4,AE$5,1),1),
  Données_Financières[N° de compte], $B75)</f>
        <v>0</v>
      </c>
      <c r="AF75" s="264">
        <f>SUMIFS(
  Données_Financières[Crédit],
  Données_Financières[Date], "&gt;="&amp;DATE(AF$4,AF$5,1),
  Données_Financières[Date], "&lt;"&amp;EDATE(DATE(AF$4,AF$5,1),1),
  Données_Financières[N° de compte], $B75)
-SUMIFS(
  Données_Financières[Débit],
  Données_Financières[Date], "&gt;="&amp;DATE(AF$4,AF$5,1),
  Données_Financières[Date], "&lt;"&amp;EDATE(DATE(AF$4,AF$5,1),1),
  Données_Financières[N° de compte], $B75)</f>
        <v>0</v>
      </c>
      <c r="AG75" s="264">
        <f>SUMIFS(
  Données_Financières[Crédit],
  Données_Financières[Date], "&gt;="&amp;DATE(AG$4,AG$5,1),
  Données_Financières[Date], "&lt;"&amp;EDATE(DATE(AG$4,AG$5,1),1),
  Données_Financières[N° de compte], $B75)
-SUMIFS(
  Données_Financières[Débit],
  Données_Financières[Date], "&gt;="&amp;DATE(AG$4,AG$5,1),
  Données_Financières[Date], "&lt;"&amp;EDATE(DATE(AG$4,AG$5,1),1),
  Données_Financières[N° de compte], $B75)</f>
        <v>0</v>
      </c>
      <c r="AH75" s="264">
        <f>SUMIFS(
  Données_Financières[Crédit],
  Données_Financières[Date], "&gt;="&amp;DATE(AH$4,AH$5,1),
  Données_Financières[Date], "&lt;"&amp;EDATE(DATE(AH$4,AH$5,1),1),
  Données_Financières[N° de compte], $B75)
-SUMIFS(
  Données_Financières[Débit],
  Données_Financières[Date], "&gt;="&amp;DATE(AH$4,AH$5,1),
  Données_Financières[Date], "&lt;"&amp;EDATE(DATE(AH$4,AH$5,1),1),
  Données_Financières[N° de compte], $B75)</f>
        <v>0</v>
      </c>
      <c r="AI75" s="264">
        <f>SUMIFS(
  Données_Financières[Crédit],
  Données_Financières[Date], "&gt;="&amp;DATE(AI$4,AI$5,1),
  Données_Financières[Date], "&lt;"&amp;EDATE(DATE(AI$4,AI$5,1),1),
  Données_Financières[N° de compte], $B75)
-SUMIFS(
  Données_Financières[Débit],
  Données_Financières[Date], "&gt;="&amp;DATE(AI$4,AI$5,1),
  Données_Financières[Date], "&lt;"&amp;EDATE(DATE(AI$4,AI$5,1),1),
  Données_Financières[N° de compte], $B75)</f>
        <v>0</v>
      </c>
    </row>
    <row r="76" spans="1:35" ht="17.45" customHeight="1" outlineLevel="1" x14ac:dyDescent="0.45">
      <c r="A76" s="243"/>
      <c r="B76" s="2">
        <f>IF(ISBLANK('1. Plan comptable'!D33),"",'1. Plan comptable'!D33)</f>
        <v>1510</v>
      </c>
      <c r="C76" s="2" t="str">
        <f>IF(ISBLANK('1. Plan comptable'!E33),"",'1. Plan comptable'!E33)</f>
        <v>Mobilier</v>
      </c>
      <c r="D76" s="21">
        <f t="shared" ref="D76:D84" si="36">SUM(L76:W76)</f>
        <v>0</v>
      </c>
      <c r="E76" s="22"/>
      <c r="F76" s="23">
        <f>SUMIFS('2. Prévisionnel'!I76:AF76,'2. Prévisionnel'!I$5:AF$5,'4. Suivi de trésorerie'!G$6,'2. Prévisionnel'!I$6:AF$6,"&lt;="&amp;'4. Suivi de trésorerie'!F$6)</f>
        <v>0</v>
      </c>
      <c r="G76" s="24" t="str">
        <f t="shared" si="35"/>
        <v/>
      </c>
      <c r="H76" s="25"/>
      <c r="I76" s="21">
        <f t="shared" ref="I76:I78" si="37">SUM(X76:AI76)</f>
        <v>0</v>
      </c>
      <c r="J76" s="22"/>
      <c r="L76" s="264">
        <f>SUMIFS(
  Données_Financières[Crédit],
  Données_Financières[Date], "&gt;="&amp;DATE(L$4,L$5,1),
  Données_Financières[Date], "&lt;"&amp;EDATE(DATE(L$4,L$5,1),1),
  Données_Financières[N° de compte], $B76)
-SUMIFS(
  Données_Financières[Débit],
  Données_Financières[Date], "&gt;="&amp;DATE(L$4,L$5,1),
  Données_Financières[Date], "&lt;"&amp;EDATE(DATE(L$4,L$5,1),1),
  Données_Financières[N° de compte], $B76)</f>
        <v>0</v>
      </c>
      <c r="M76" s="264">
        <f>SUMIFS(
  Données_Financières[Crédit],
  Données_Financières[Date], "&gt;="&amp;DATE(M$4,M$5,1),
  Données_Financières[Date], "&lt;"&amp;EDATE(DATE(M$4,M$5,1),1),
  Données_Financières[N° de compte], $B76)
-SUMIFS(
  Données_Financières[Débit],
  Données_Financières[Date], "&gt;="&amp;DATE(M$4,M$5,1),
  Données_Financières[Date], "&lt;"&amp;EDATE(DATE(M$4,M$5,1),1),
  Données_Financières[N° de compte], $B76)</f>
        <v>0</v>
      </c>
      <c r="N76" s="264">
        <f>SUMIFS(
  Données_Financières[Crédit],
  Données_Financières[Date], "&gt;="&amp;DATE(N$4,N$5,1),
  Données_Financières[Date], "&lt;"&amp;EDATE(DATE(N$4,N$5,1),1),
  Données_Financières[N° de compte], $B76)
-SUMIFS(
  Données_Financières[Débit],
  Données_Financières[Date], "&gt;="&amp;DATE(N$4,N$5,1),
  Données_Financières[Date], "&lt;"&amp;EDATE(DATE(N$4,N$5,1),1),
  Données_Financières[N° de compte], $B76)</f>
        <v>0</v>
      </c>
      <c r="O76" s="264">
        <f>SUMIFS(
  Données_Financières[Crédit],
  Données_Financières[Date], "&gt;="&amp;DATE(O$4,O$5,1),
  Données_Financières[Date], "&lt;"&amp;EDATE(DATE(O$4,O$5,1),1),
  Données_Financières[N° de compte], $B76)
-SUMIFS(
  Données_Financières[Débit],
  Données_Financières[Date], "&gt;="&amp;DATE(O$4,O$5,1),
  Données_Financières[Date], "&lt;"&amp;EDATE(DATE(O$4,O$5,1),1),
  Données_Financières[N° de compte], $B76)</f>
        <v>0</v>
      </c>
      <c r="P76" s="264">
        <f>SUMIFS(
  Données_Financières[Crédit],
  Données_Financières[Date], "&gt;="&amp;DATE(P$4,P$5,1),
  Données_Financières[Date], "&lt;"&amp;EDATE(DATE(P$4,P$5,1),1),
  Données_Financières[N° de compte], $B76)
-SUMIFS(
  Données_Financières[Débit],
  Données_Financières[Date], "&gt;="&amp;DATE(P$4,P$5,1),
  Données_Financières[Date], "&lt;"&amp;EDATE(DATE(P$4,P$5,1),1),
  Données_Financières[N° de compte], $B76)</f>
        <v>0</v>
      </c>
      <c r="Q76" s="264">
        <f>SUMIFS(
  Données_Financières[Crédit],
  Données_Financières[Date], "&gt;="&amp;DATE(Q$4,Q$5,1),
  Données_Financières[Date], "&lt;"&amp;EDATE(DATE(Q$4,Q$5,1),1),
  Données_Financières[N° de compte], $B76)
-SUMIFS(
  Données_Financières[Débit],
  Données_Financières[Date], "&gt;="&amp;DATE(Q$4,Q$5,1),
  Données_Financières[Date], "&lt;"&amp;EDATE(DATE(Q$4,Q$5,1),1),
  Données_Financières[N° de compte], $B76)</f>
        <v>0</v>
      </c>
      <c r="R76" s="264">
        <f>SUMIFS(
  Données_Financières[Crédit],
  Données_Financières[Date], "&gt;="&amp;DATE(R$4,R$5,1),
  Données_Financières[Date], "&lt;"&amp;EDATE(DATE(R$4,R$5,1),1),
  Données_Financières[N° de compte], $B76)
-SUMIFS(
  Données_Financières[Débit],
  Données_Financières[Date], "&gt;="&amp;DATE(R$4,R$5,1),
  Données_Financières[Date], "&lt;"&amp;EDATE(DATE(R$4,R$5,1),1),
  Données_Financières[N° de compte], $B76)</f>
        <v>0</v>
      </c>
      <c r="S76" s="264">
        <f>SUMIFS(
  Données_Financières[Crédit],
  Données_Financières[Date], "&gt;="&amp;DATE(S$4,S$5,1),
  Données_Financières[Date], "&lt;"&amp;EDATE(DATE(S$4,S$5,1),1),
  Données_Financières[N° de compte], $B76)
-SUMIFS(
  Données_Financières[Débit],
  Données_Financières[Date], "&gt;="&amp;DATE(S$4,S$5,1),
  Données_Financières[Date], "&lt;"&amp;EDATE(DATE(S$4,S$5,1),1),
  Données_Financières[N° de compte], $B76)</f>
        <v>0</v>
      </c>
      <c r="T76" s="264">
        <f>SUMIFS(
  Données_Financières[Crédit],
  Données_Financières[Date], "&gt;="&amp;DATE(T$4,T$5,1),
  Données_Financières[Date], "&lt;"&amp;EDATE(DATE(T$4,T$5,1),1),
  Données_Financières[N° de compte], $B76)
-SUMIFS(
  Données_Financières[Débit],
  Données_Financières[Date], "&gt;="&amp;DATE(T$4,T$5,1),
  Données_Financières[Date], "&lt;"&amp;EDATE(DATE(T$4,T$5,1),1),
  Données_Financières[N° de compte], $B76)</f>
        <v>0</v>
      </c>
      <c r="U76" s="264">
        <f>SUMIFS(
  Données_Financières[Crédit],
  Données_Financières[Date], "&gt;="&amp;DATE(U$4,U$5,1),
  Données_Financières[Date], "&lt;"&amp;EDATE(DATE(U$4,U$5,1),1),
  Données_Financières[N° de compte], $B76)
-SUMIFS(
  Données_Financières[Débit],
  Données_Financières[Date], "&gt;="&amp;DATE(U$4,U$5,1),
  Données_Financières[Date], "&lt;"&amp;EDATE(DATE(U$4,U$5,1),1),
  Données_Financières[N° de compte], $B76)</f>
        <v>0</v>
      </c>
      <c r="V76" s="264">
        <f>SUMIFS(
  Données_Financières[Crédit],
  Données_Financières[Date], "&gt;="&amp;DATE(V$4,V$5,1),
  Données_Financières[Date], "&lt;"&amp;EDATE(DATE(V$4,V$5,1),1),
  Données_Financières[N° de compte], $B76)
-SUMIFS(
  Données_Financières[Débit],
  Données_Financières[Date], "&gt;="&amp;DATE(V$4,V$5,1),
  Données_Financières[Date], "&lt;"&amp;EDATE(DATE(V$4,V$5,1),1),
  Données_Financières[N° de compte], $B76)</f>
        <v>0</v>
      </c>
      <c r="W76" s="264">
        <f>SUMIFS(
  Données_Financières[Crédit],
  Données_Financières[Date], "&gt;="&amp;DATE(W$4,W$5,1),
  Données_Financières[Date], "&lt;"&amp;EDATE(DATE(W$4,W$5,1),1),
  Données_Financières[N° de compte], $B76)
-SUMIFS(
  Données_Financières[Débit],
  Données_Financières[Date], "&gt;="&amp;DATE(W$4,W$5,1),
  Données_Financières[Date], "&lt;"&amp;EDATE(DATE(W$4,W$5,1),1),
  Données_Financières[N° de compte], $B76)</f>
        <v>0</v>
      </c>
      <c r="X76" s="264">
        <f>SUMIFS(
  Données_Financières[Crédit],
  Données_Financières[Date], "&gt;="&amp;DATE(X$4,X$5,1),
  Données_Financières[Date], "&lt;"&amp;EDATE(DATE(X$4,X$5,1),1),
  Données_Financières[N° de compte], $B76)
-SUMIFS(
  Données_Financières[Débit],
  Données_Financières[Date], "&gt;="&amp;DATE(X$4,X$5,1),
  Données_Financières[Date], "&lt;"&amp;EDATE(DATE(X$4,X$5,1),1),
  Données_Financières[N° de compte], $B76)</f>
        <v>0</v>
      </c>
      <c r="Y76" s="264">
        <f>SUMIFS(
  Données_Financières[Crédit],
  Données_Financières[Date], "&gt;="&amp;DATE(Y$4,Y$5,1),
  Données_Financières[Date], "&lt;"&amp;EDATE(DATE(Y$4,Y$5,1),1),
  Données_Financières[N° de compte], $B76)
-SUMIFS(
  Données_Financières[Débit],
  Données_Financières[Date], "&gt;="&amp;DATE(Y$4,Y$5,1),
  Données_Financières[Date], "&lt;"&amp;EDATE(DATE(Y$4,Y$5,1),1),
  Données_Financières[N° de compte], $B76)</f>
        <v>0</v>
      </c>
      <c r="Z76" s="264">
        <f>SUMIFS(
  Données_Financières[Crédit],
  Données_Financières[Date], "&gt;="&amp;DATE(Z$4,Z$5,1),
  Données_Financières[Date], "&lt;"&amp;EDATE(DATE(Z$4,Z$5,1),1),
  Données_Financières[N° de compte], $B76)
-SUMIFS(
  Données_Financières[Débit],
  Données_Financières[Date], "&gt;="&amp;DATE(Z$4,Z$5,1),
  Données_Financières[Date], "&lt;"&amp;EDATE(DATE(Z$4,Z$5,1),1),
  Données_Financières[N° de compte], $B76)</f>
        <v>0</v>
      </c>
      <c r="AA76" s="264">
        <f>SUMIFS(
  Données_Financières[Crédit],
  Données_Financières[Date], "&gt;="&amp;DATE(AA$4,AA$5,1),
  Données_Financières[Date], "&lt;"&amp;EDATE(DATE(AA$4,AA$5,1),1),
  Données_Financières[N° de compte], $B76)
-SUMIFS(
  Données_Financières[Débit],
  Données_Financières[Date], "&gt;="&amp;DATE(AA$4,AA$5,1),
  Données_Financières[Date], "&lt;"&amp;EDATE(DATE(AA$4,AA$5,1),1),
  Données_Financières[N° de compte], $B76)</f>
        <v>0</v>
      </c>
      <c r="AB76" s="264">
        <f>SUMIFS(
  Données_Financières[Crédit],
  Données_Financières[Date], "&gt;="&amp;DATE(AB$4,AB$5,1),
  Données_Financières[Date], "&lt;"&amp;EDATE(DATE(AB$4,AB$5,1),1),
  Données_Financières[N° de compte], $B76)
-SUMIFS(
  Données_Financières[Débit],
  Données_Financières[Date], "&gt;="&amp;DATE(AB$4,AB$5,1),
  Données_Financières[Date], "&lt;"&amp;EDATE(DATE(AB$4,AB$5,1),1),
  Données_Financières[N° de compte], $B76)</f>
        <v>0</v>
      </c>
      <c r="AC76" s="264">
        <f>SUMIFS(
  Données_Financières[Crédit],
  Données_Financières[Date], "&gt;="&amp;DATE(AC$4,AC$5,1),
  Données_Financières[Date], "&lt;"&amp;EDATE(DATE(AC$4,AC$5,1),1),
  Données_Financières[N° de compte], $B76)
-SUMIFS(
  Données_Financières[Débit],
  Données_Financières[Date], "&gt;="&amp;DATE(AC$4,AC$5,1),
  Données_Financières[Date], "&lt;"&amp;EDATE(DATE(AC$4,AC$5,1),1),
  Données_Financières[N° de compte], $B76)</f>
        <v>0</v>
      </c>
      <c r="AD76" s="264">
        <f>SUMIFS(
  Données_Financières[Crédit],
  Données_Financières[Date], "&gt;="&amp;DATE(AD$4,AD$5,1),
  Données_Financières[Date], "&lt;"&amp;EDATE(DATE(AD$4,AD$5,1),1),
  Données_Financières[N° de compte], $B76)
-SUMIFS(
  Données_Financières[Débit],
  Données_Financières[Date], "&gt;="&amp;DATE(AD$4,AD$5,1),
  Données_Financières[Date], "&lt;"&amp;EDATE(DATE(AD$4,AD$5,1),1),
  Données_Financières[N° de compte], $B76)</f>
        <v>0</v>
      </c>
      <c r="AE76" s="264">
        <f>SUMIFS(
  Données_Financières[Crédit],
  Données_Financières[Date], "&gt;="&amp;DATE(AE$4,AE$5,1),
  Données_Financières[Date], "&lt;"&amp;EDATE(DATE(AE$4,AE$5,1),1),
  Données_Financières[N° de compte], $B76)
-SUMIFS(
  Données_Financières[Débit],
  Données_Financières[Date], "&gt;="&amp;DATE(AE$4,AE$5,1),
  Données_Financières[Date], "&lt;"&amp;EDATE(DATE(AE$4,AE$5,1),1),
  Données_Financières[N° de compte], $B76)</f>
        <v>0</v>
      </c>
      <c r="AF76" s="264">
        <f>SUMIFS(
  Données_Financières[Crédit],
  Données_Financières[Date], "&gt;="&amp;DATE(AF$4,AF$5,1),
  Données_Financières[Date], "&lt;"&amp;EDATE(DATE(AF$4,AF$5,1),1),
  Données_Financières[N° de compte], $B76)
-SUMIFS(
  Données_Financières[Débit],
  Données_Financières[Date], "&gt;="&amp;DATE(AF$4,AF$5,1),
  Données_Financières[Date], "&lt;"&amp;EDATE(DATE(AF$4,AF$5,1),1),
  Données_Financières[N° de compte], $B76)</f>
        <v>0</v>
      </c>
      <c r="AG76" s="264">
        <f>SUMIFS(
  Données_Financières[Crédit],
  Données_Financières[Date], "&gt;="&amp;DATE(AG$4,AG$5,1),
  Données_Financières[Date], "&lt;"&amp;EDATE(DATE(AG$4,AG$5,1),1),
  Données_Financières[N° de compte], $B76)
-SUMIFS(
  Données_Financières[Débit],
  Données_Financières[Date], "&gt;="&amp;DATE(AG$4,AG$5,1),
  Données_Financières[Date], "&lt;"&amp;EDATE(DATE(AG$4,AG$5,1),1),
  Données_Financières[N° de compte], $B76)</f>
        <v>0</v>
      </c>
      <c r="AH76" s="264">
        <f>SUMIFS(
  Données_Financières[Crédit],
  Données_Financières[Date], "&gt;="&amp;DATE(AH$4,AH$5,1),
  Données_Financières[Date], "&lt;"&amp;EDATE(DATE(AH$4,AH$5,1),1),
  Données_Financières[N° de compte], $B76)
-SUMIFS(
  Données_Financières[Débit],
  Données_Financières[Date], "&gt;="&amp;DATE(AH$4,AH$5,1),
  Données_Financières[Date], "&lt;"&amp;EDATE(DATE(AH$4,AH$5,1),1),
  Données_Financières[N° de compte], $B76)</f>
        <v>0</v>
      </c>
      <c r="AI76" s="264">
        <f>SUMIFS(
  Données_Financières[Crédit],
  Données_Financières[Date], "&gt;="&amp;DATE(AI$4,AI$5,1),
  Données_Financières[Date], "&lt;"&amp;EDATE(DATE(AI$4,AI$5,1),1),
  Données_Financières[N° de compte], $B76)
-SUMIFS(
  Données_Financières[Débit],
  Données_Financières[Date], "&gt;="&amp;DATE(AI$4,AI$5,1),
  Données_Financières[Date], "&lt;"&amp;EDATE(DATE(AI$4,AI$5,1),1),
  Données_Financières[N° de compte], $B76)</f>
        <v>0</v>
      </c>
    </row>
    <row r="77" spans="1:35" ht="17.45" customHeight="1" outlineLevel="1" x14ac:dyDescent="0.45">
      <c r="A77" s="243"/>
      <c r="B77" s="2">
        <f>IF(ISBLANK('1. Plan comptable'!D34),"",'1. Plan comptable'!D34)</f>
        <v>1520</v>
      </c>
      <c r="C77" s="2" t="str">
        <f>IF(ISBLANK('1. Plan comptable'!E34),"",'1. Plan comptable'!E34)</f>
        <v>Informatique</v>
      </c>
      <c r="D77" s="21">
        <f t="shared" si="36"/>
        <v>0</v>
      </c>
      <c r="E77" s="22"/>
      <c r="F77" s="23">
        <f>SUMIFS('2. Prévisionnel'!I77:AF77,'2. Prévisionnel'!I$5:AF$5,'4. Suivi de trésorerie'!G$6,'2. Prévisionnel'!I$6:AF$6,"&lt;="&amp;'4. Suivi de trésorerie'!F$6)</f>
        <v>0</v>
      </c>
      <c r="G77" s="24" t="str">
        <f t="shared" si="35"/>
        <v/>
      </c>
      <c r="H77" s="25"/>
      <c r="I77" s="21">
        <f t="shared" si="37"/>
        <v>0</v>
      </c>
      <c r="J77" s="22"/>
      <c r="L77" s="264">
        <f>SUMIFS(
  Données_Financières[Crédit],
  Données_Financières[Date], "&gt;="&amp;DATE(L$4,L$5,1),
  Données_Financières[Date], "&lt;"&amp;EDATE(DATE(L$4,L$5,1),1),
  Données_Financières[N° de compte], $B77)
-SUMIFS(
  Données_Financières[Débit],
  Données_Financières[Date], "&gt;="&amp;DATE(L$4,L$5,1),
  Données_Financières[Date], "&lt;"&amp;EDATE(DATE(L$4,L$5,1),1),
  Données_Financières[N° de compte], $B77)</f>
        <v>0</v>
      </c>
      <c r="M77" s="264">
        <f>SUMIFS(
  Données_Financières[Crédit],
  Données_Financières[Date], "&gt;="&amp;DATE(M$4,M$5,1),
  Données_Financières[Date], "&lt;"&amp;EDATE(DATE(M$4,M$5,1),1),
  Données_Financières[N° de compte], $B77)
-SUMIFS(
  Données_Financières[Débit],
  Données_Financières[Date], "&gt;="&amp;DATE(M$4,M$5,1),
  Données_Financières[Date], "&lt;"&amp;EDATE(DATE(M$4,M$5,1),1),
  Données_Financières[N° de compte], $B77)</f>
        <v>0</v>
      </c>
      <c r="N77" s="264">
        <f>SUMIFS(
  Données_Financières[Crédit],
  Données_Financières[Date], "&gt;="&amp;DATE(N$4,N$5,1),
  Données_Financières[Date], "&lt;"&amp;EDATE(DATE(N$4,N$5,1),1),
  Données_Financières[N° de compte], $B77)
-SUMIFS(
  Données_Financières[Débit],
  Données_Financières[Date], "&gt;="&amp;DATE(N$4,N$5,1),
  Données_Financières[Date], "&lt;"&amp;EDATE(DATE(N$4,N$5,1),1),
  Données_Financières[N° de compte], $B77)</f>
        <v>0</v>
      </c>
      <c r="O77" s="264">
        <f>SUMIFS(
  Données_Financières[Crédit],
  Données_Financières[Date], "&gt;="&amp;DATE(O$4,O$5,1),
  Données_Financières[Date], "&lt;"&amp;EDATE(DATE(O$4,O$5,1),1),
  Données_Financières[N° de compte], $B77)
-SUMIFS(
  Données_Financières[Débit],
  Données_Financières[Date], "&gt;="&amp;DATE(O$4,O$5,1),
  Données_Financières[Date], "&lt;"&amp;EDATE(DATE(O$4,O$5,1),1),
  Données_Financières[N° de compte], $B77)</f>
        <v>0</v>
      </c>
      <c r="P77" s="264">
        <f>SUMIFS(
  Données_Financières[Crédit],
  Données_Financières[Date], "&gt;="&amp;DATE(P$4,P$5,1),
  Données_Financières[Date], "&lt;"&amp;EDATE(DATE(P$4,P$5,1),1),
  Données_Financières[N° de compte], $B77)
-SUMIFS(
  Données_Financières[Débit],
  Données_Financières[Date], "&gt;="&amp;DATE(P$4,P$5,1),
  Données_Financières[Date], "&lt;"&amp;EDATE(DATE(P$4,P$5,1),1),
  Données_Financières[N° de compte], $B77)</f>
        <v>0</v>
      </c>
      <c r="Q77" s="264">
        <f>SUMIFS(
  Données_Financières[Crédit],
  Données_Financières[Date], "&gt;="&amp;DATE(Q$4,Q$5,1),
  Données_Financières[Date], "&lt;"&amp;EDATE(DATE(Q$4,Q$5,1),1),
  Données_Financières[N° de compte], $B77)
-SUMIFS(
  Données_Financières[Débit],
  Données_Financières[Date], "&gt;="&amp;DATE(Q$4,Q$5,1),
  Données_Financières[Date], "&lt;"&amp;EDATE(DATE(Q$4,Q$5,1),1),
  Données_Financières[N° de compte], $B77)</f>
        <v>0</v>
      </c>
      <c r="R77" s="264">
        <f>SUMIFS(
  Données_Financières[Crédit],
  Données_Financières[Date], "&gt;="&amp;DATE(R$4,R$5,1),
  Données_Financières[Date], "&lt;"&amp;EDATE(DATE(R$4,R$5,1),1),
  Données_Financières[N° de compte], $B77)
-SUMIFS(
  Données_Financières[Débit],
  Données_Financières[Date], "&gt;="&amp;DATE(R$4,R$5,1),
  Données_Financières[Date], "&lt;"&amp;EDATE(DATE(R$4,R$5,1),1),
  Données_Financières[N° de compte], $B77)</f>
        <v>0</v>
      </c>
      <c r="S77" s="264">
        <f>SUMIFS(
  Données_Financières[Crédit],
  Données_Financières[Date], "&gt;="&amp;DATE(S$4,S$5,1),
  Données_Financières[Date], "&lt;"&amp;EDATE(DATE(S$4,S$5,1),1),
  Données_Financières[N° de compte], $B77)
-SUMIFS(
  Données_Financières[Débit],
  Données_Financières[Date], "&gt;="&amp;DATE(S$4,S$5,1),
  Données_Financières[Date], "&lt;"&amp;EDATE(DATE(S$4,S$5,1),1),
  Données_Financières[N° de compte], $B77)</f>
        <v>0</v>
      </c>
      <c r="T77" s="264">
        <f>SUMIFS(
  Données_Financières[Crédit],
  Données_Financières[Date], "&gt;="&amp;DATE(T$4,T$5,1),
  Données_Financières[Date], "&lt;"&amp;EDATE(DATE(T$4,T$5,1),1),
  Données_Financières[N° de compte], $B77)
-SUMIFS(
  Données_Financières[Débit],
  Données_Financières[Date], "&gt;="&amp;DATE(T$4,T$5,1),
  Données_Financières[Date], "&lt;"&amp;EDATE(DATE(T$4,T$5,1),1),
  Données_Financières[N° de compte], $B77)</f>
        <v>0</v>
      </c>
      <c r="U77" s="264">
        <f>SUMIFS(
  Données_Financières[Crédit],
  Données_Financières[Date], "&gt;="&amp;DATE(U$4,U$5,1),
  Données_Financières[Date], "&lt;"&amp;EDATE(DATE(U$4,U$5,1),1),
  Données_Financières[N° de compte], $B77)
-SUMIFS(
  Données_Financières[Débit],
  Données_Financières[Date], "&gt;="&amp;DATE(U$4,U$5,1),
  Données_Financières[Date], "&lt;"&amp;EDATE(DATE(U$4,U$5,1),1),
  Données_Financières[N° de compte], $B77)</f>
        <v>0</v>
      </c>
      <c r="V77" s="264">
        <f>SUMIFS(
  Données_Financières[Crédit],
  Données_Financières[Date], "&gt;="&amp;DATE(V$4,V$5,1),
  Données_Financières[Date], "&lt;"&amp;EDATE(DATE(V$4,V$5,1),1),
  Données_Financières[N° de compte], $B77)
-SUMIFS(
  Données_Financières[Débit],
  Données_Financières[Date], "&gt;="&amp;DATE(V$4,V$5,1),
  Données_Financières[Date], "&lt;"&amp;EDATE(DATE(V$4,V$5,1),1),
  Données_Financières[N° de compte], $B77)</f>
        <v>0</v>
      </c>
      <c r="W77" s="264">
        <f>SUMIFS(
  Données_Financières[Crédit],
  Données_Financières[Date], "&gt;="&amp;DATE(W$4,W$5,1),
  Données_Financières[Date], "&lt;"&amp;EDATE(DATE(W$4,W$5,1),1),
  Données_Financières[N° de compte], $B77)
-SUMIFS(
  Données_Financières[Débit],
  Données_Financières[Date], "&gt;="&amp;DATE(W$4,W$5,1),
  Données_Financières[Date], "&lt;"&amp;EDATE(DATE(W$4,W$5,1),1),
  Données_Financières[N° de compte], $B77)</f>
        <v>0</v>
      </c>
      <c r="X77" s="264">
        <f>SUMIFS(
  Données_Financières[Crédit],
  Données_Financières[Date], "&gt;="&amp;DATE(X$4,X$5,1),
  Données_Financières[Date], "&lt;"&amp;EDATE(DATE(X$4,X$5,1),1),
  Données_Financières[N° de compte], $B77)
-SUMIFS(
  Données_Financières[Débit],
  Données_Financières[Date], "&gt;="&amp;DATE(X$4,X$5,1),
  Données_Financières[Date], "&lt;"&amp;EDATE(DATE(X$4,X$5,1),1),
  Données_Financières[N° de compte], $B77)</f>
        <v>0</v>
      </c>
      <c r="Y77" s="264">
        <f>SUMIFS(
  Données_Financières[Crédit],
  Données_Financières[Date], "&gt;="&amp;DATE(Y$4,Y$5,1),
  Données_Financières[Date], "&lt;"&amp;EDATE(DATE(Y$4,Y$5,1),1),
  Données_Financières[N° de compte], $B77)
-SUMIFS(
  Données_Financières[Débit],
  Données_Financières[Date], "&gt;="&amp;DATE(Y$4,Y$5,1),
  Données_Financières[Date], "&lt;"&amp;EDATE(DATE(Y$4,Y$5,1),1),
  Données_Financières[N° de compte], $B77)</f>
        <v>0</v>
      </c>
      <c r="Z77" s="264">
        <f>SUMIFS(
  Données_Financières[Crédit],
  Données_Financières[Date], "&gt;="&amp;DATE(Z$4,Z$5,1),
  Données_Financières[Date], "&lt;"&amp;EDATE(DATE(Z$4,Z$5,1),1),
  Données_Financières[N° de compte], $B77)
-SUMIFS(
  Données_Financières[Débit],
  Données_Financières[Date], "&gt;="&amp;DATE(Z$4,Z$5,1),
  Données_Financières[Date], "&lt;"&amp;EDATE(DATE(Z$4,Z$5,1),1),
  Données_Financières[N° de compte], $B77)</f>
        <v>0</v>
      </c>
      <c r="AA77" s="264">
        <f>SUMIFS(
  Données_Financières[Crédit],
  Données_Financières[Date], "&gt;="&amp;DATE(AA$4,AA$5,1),
  Données_Financières[Date], "&lt;"&amp;EDATE(DATE(AA$4,AA$5,1),1),
  Données_Financières[N° de compte], $B77)
-SUMIFS(
  Données_Financières[Débit],
  Données_Financières[Date], "&gt;="&amp;DATE(AA$4,AA$5,1),
  Données_Financières[Date], "&lt;"&amp;EDATE(DATE(AA$4,AA$5,1),1),
  Données_Financières[N° de compte], $B77)</f>
        <v>0</v>
      </c>
      <c r="AB77" s="264">
        <f>SUMIFS(
  Données_Financières[Crédit],
  Données_Financières[Date], "&gt;="&amp;DATE(AB$4,AB$5,1),
  Données_Financières[Date], "&lt;"&amp;EDATE(DATE(AB$4,AB$5,1),1),
  Données_Financières[N° de compte], $B77)
-SUMIFS(
  Données_Financières[Débit],
  Données_Financières[Date], "&gt;="&amp;DATE(AB$4,AB$5,1),
  Données_Financières[Date], "&lt;"&amp;EDATE(DATE(AB$4,AB$5,1),1),
  Données_Financières[N° de compte], $B77)</f>
        <v>0</v>
      </c>
      <c r="AC77" s="264">
        <f>SUMIFS(
  Données_Financières[Crédit],
  Données_Financières[Date], "&gt;="&amp;DATE(AC$4,AC$5,1),
  Données_Financières[Date], "&lt;"&amp;EDATE(DATE(AC$4,AC$5,1),1),
  Données_Financières[N° de compte], $B77)
-SUMIFS(
  Données_Financières[Débit],
  Données_Financières[Date], "&gt;="&amp;DATE(AC$4,AC$5,1),
  Données_Financières[Date], "&lt;"&amp;EDATE(DATE(AC$4,AC$5,1),1),
  Données_Financières[N° de compte], $B77)</f>
        <v>0</v>
      </c>
      <c r="AD77" s="264">
        <f>SUMIFS(
  Données_Financières[Crédit],
  Données_Financières[Date], "&gt;="&amp;DATE(AD$4,AD$5,1),
  Données_Financières[Date], "&lt;"&amp;EDATE(DATE(AD$4,AD$5,1),1),
  Données_Financières[N° de compte], $B77)
-SUMIFS(
  Données_Financières[Débit],
  Données_Financières[Date], "&gt;="&amp;DATE(AD$4,AD$5,1),
  Données_Financières[Date], "&lt;"&amp;EDATE(DATE(AD$4,AD$5,1),1),
  Données_Financières[N° de compte], $B77)</f>
        <v>0</v>
      </c>
      <c r="AE77" s="264">
        <f>SUMIFS(
  Données_Financières[Crédit],
  Données_Financières[Date], "&gt;="&amp;DATE(AE$4,AE$5,1),
  Données_Financières[Date], "&lt;"&amp;EDATE(DATE(AE$4,AE$5,1),1),
  Données_Financières[N° de compte], $B77)
-SUMIFS(
  Données_Financières[Débit],
  Données_Financières[Date], "&gt;="&amp;DATE(AE$4,AE$5,1),
  Données_Financières[Date], "&lt;"&amp;EDATE(DATE(AE$4,AE$5,1),1),
  Données_Financières[N° de compte], $B77)</f>
        <v>0</v>
      </c>
      <c r="AF77" s="264">
        <f>SUMIFS(
  Données_Financières[Crédit],
  Données_Financières[Date], "&gt;="&amp;DATE(AF$4,AF$5,1),
  Données_Financières[Date], "&lt;"&amp;EDATE(DATE(AF$4,AF$5,1),1),
  Données_Financières[N° de compte], $B77)
-SUMIFS(
  Données_Financières[Débit],
  Données_Financières[Date], "&gt;="&amp;DATE(AF$4,AF$5,1),
  Données_Financières[Date], "&lt;"&amp;EDATE(DATE(AF$4,AF$5,1),1),
  Données_Financières[N° de compte], $B77)</f>
        <v>0</v>
      </c>
      <c r="AG77" s="264">
        <f>SUMIFS(
  Données_Financières[Crédit],
  Données_Financières[Date], "&gt;="&amp;DATE(AG$4,AG$5,1),
  Données_Financières[Date], "&lt;"&amp;EDATE(DATE(AG$4,AG$5,1),1),
  Données_Financières[N° de compte], $B77)
-SUMIFS(
  Données_Financières[Débit],
  Données_Financières[Date], "&gt;="&amp;DATE(AG$4,AG$5,1),
  Données_Financières[Date], "&lt;"&amp;EDATE(DATE(AG$4,AG$5,1),1),
  Données_Financières[N° de compte], $B77)</f>
        <v>0</v>
      </c>
      <c r="AH77" s="264">
        <f>SUMIFS(
  Données_Financières[Crédit],
  Données_Financières[Date], "&gt;="&amp;DATE(AH$4,AH$5,1),
  Données_Financières[Date], "&lt;"&amp;EDATE(DATE(AH$4,AH$5,1),1),
  Données_Financières[N° de compte], $B77)
-SUMIFS(
  Données_Financières[Débit],
  Données_Financières[Date], "&gt;="&amp;DATE(AH$4,AH$5,1),
  Données_Financières[Date], "&lt;"&amp;EDATE(DATE(AH$4,AH$5,1),1),
  Données_Financières[N° de compte], $B77)</f>
        <v>0</v>
      </c>
      <c r="AI77" s="264">
        <f>SUMIFS(
  Données_Financières[Crédit],
  Données_Financières[Date], "&gt;="&amp;DATE(AI$4,AI$5,1),
  Données_Financières[Date], "&lt;"&amp;EDATE(DATE(AI$4,AI$5,1),1),
  Données_Financières[N° de compte], $B77)
-SUMIFS(
  Données_Financières[Débit],
  Données_Financières[Date], "&gt;="&amp;DATE(AI$4,AI$5,1),
  Données_Financières[Date], "&lt;"&amp;EDATE(DATE(AI$4,AI$5,1),1),
  Données_Financières[N° de compte], $B77)</f>
        <v>0</v>
      </c>
    </row>
    <row r="78" spans="1:35" ht="17.45" customHeight="1" outlineLevel="1" x14ac:dyDescent="0.45">
      <c r="A78" s="243"/>
      <c r="B78" s="2">
        <f>IF(ISBLANK('1. Plan comptable'!D35),"",'1. Plan comptable'!D35)</f>
        <v>1530</v>
      </c>
      <c r="C78" s="2" t="str">
        <f>IF(ISBLANK('1. Plan comptable'!E35),"",'1. Plan comptable'!E35)</f>
        <v>Véhicules</v>
      </c>
      <c r="D78" s="21">
        <f>SUM(L78:W78)</f>
        <v>0</v>
      </c>
      <c r="E78" s="22"/>
      <c r="F78" s="23">
        <f>SUMIFS('2. Prévisionnel'!I78:AF78,'2. Prévisionnel'!I$5:AF$5,'4. Suivi de trésorerie'!G$6,'2. Prévisionnel'!I$6:AF$6,"&lt;="&amp;'4. Suivi de trésorerie'!F$6)</f>
        <v>0</v>
      </c>
      <c r="G78" s="24" t="str">
        <f t="shared" si="35"/>
        <v/>
      </c>
      <c r="H78" s="25"/>
      <c r="I78" s="21">
        <f t="shared" si="37"/>
        <v>0</v>
      </c>
      <c r="J78" s="22"/>
      <c r="L78" s="264">
        <f>SUMIFS(
  Données_Financières[Crédit],
  Données_Financières[Date], "&gt;="&amp;DATE(L$4,L$5,1),
  Données_Financières[Date], "&lt;"&amp;EDATE(DATE(L$4,L$5,1),1),
  Données_Financières[N° de compte], $B78)
-SUMIFS(
  Données_Financières[Débit],
  Données_Financières[Date], "&gt;="&amp;DATE(L$4,L$5,1),
  Données_Financières[Date], "&lt;"&amp;EDATE(DATE(L$4,L$5,1),1),
  Données_Financières[N° de compte], $B78)</f>
        <v>0</v>
      </c>
      <c r="M78" s="264">
        <f>SUMIFS(
  Données_Financières[Crédit],
  Données_Financières[Date], "&gt;="&amp;DATE(M$4,M$5,1),
  Données_Financières[Date], "&lt;"&amp;EDATE(DATE(M$4,M$5,1),1),
  Données_Financières[N° de compte], $B78)
-SUMIFS(
  Données_Financières[Débit],
  Données_Financières[Date], "&gt;="&amp;DATE(M$4,M$5,1),
  Données_Financières[Date], "&lt;"&amp;EDATE(DATE(M$4,M$5,1),1),
  Données_Financières[N° de compte], $B78)</f>
        <v>0</v>
      </c>
      <c r="N78" s="264">
        <f>SUMIFS(
  Données_Financières[Crédit],
  Données_Financières[Date], "&gt;="&amp;DATE(N$4,N$5,1),
  Données_Financières[Date], "&lt;"&amp;EDATE(DATE(N$4,N$5,1),1),
  Données_Financières[N° de compte], $B78)
-SUMIFS(
  Données_Financières[Débit],
  Données_Financières[Date], "&gt;="&amp;DATE(N$4,N$5,1),
  Données_Financières[Date], "&lt;"&amp;EDATE(DATE(N$4,N$5,1),1),
  Données_Financières[N° de compte], $B78)</f>
        <v>0</v>
      </c>
      <c r="O78" s="264">
        <f>SUMIFS(
  Données_Financières[Crédit],
  Données_Financières[Date], "&gt;="&amp;DATE(O$4,O$5,1),
  Données_Financières[Date], "&lt;"&amp;EDATE(DATE(O$4,O$5,1),1),
  Données_Financières[N° de compte], $B78)
-SUMIFS(
  Données_Financières[Débit],
  Données_Financières[Date], "&gt;="&amp;DATE(O$4,O$5,1),
  Données_Financières[Date], "&lt;"&amp;EDATE(DATE(O$4,O$5,1),1),
  Données_Financières[N° de compte], $B78)</f>
        <v>0</v>
      </c>
      <c r="P78" s="264">
        <f>SUMIFS(
  Données_Financières[Crédit],
  Données_Financières[Date], "&gt;="&amp;DATE(P$4,P$5,1),
  Données_Financières[Date], "&lt;"&amp;EDATE(DATE(P$4,P$5,1),1),
  Données_Financières[N° de compte], $B78)
-SUMIFS(
  Données_Financières[Débit],
  Données_Financières[Date], "&gt;="&amp;DATE(P$4,P$5,1),
  Données_Financières[Date], "&lt;"&amp;EDATE(DATE(P$4,P$5,1),1),
  Données_Financières[N° de compte], $B78)</f>
        <v>0</v>
      </c>
      <c r="Q78" s="264">
        <f>SUMIFS(
  Données_Financières[Crédit],
  Données_Financières[Date], "&gt;="&amp;DATE(Q$4,Q$5,1),
  Données_Financières[Date], "&lt;"&amp;EDATE(DATE(Q$4,Q$5,1),1),
  Données_Financières[N° de compte], $B78)
-SUMIFS(
  Données_Financières[Débit],
  Données_Financières[Date], "&gt;="&amp;DATE(Q$4,Q$5,1),
  Données_Financières[Date], "&lt;"&amp;EDATE(DATE(Q$4,Q$5,1),1),
  Données_Financières[N° de compte], $B78)</f>
        <v>0</v>
      </c>
      <c r="R78" s="264">
        <f>SUMIFS(
  Données_Financières[Crédit],
  Données_Financières[Date], "&gt;="&amp;DATE(R$4,R$5,1),
  Données_Financières[Date], "&lt;"&amp;EDATE(DATE(R$4,R$5,1),1),
  Données_Financières[N° de compte], $B78)
-SUMIFS(
  Données_Financières[Débit],
  Données_Financières[Date], "&gt;="&amp;DATE(R$4,R$5,1),
  Données_Financières[Date], "&lt;"&amp;EDATE(DATE(R$4,R$5,1),1),
  Données_Financières[N° de compte], $B78)</f>
        <v>0</v>
      </c>
      <c r="S78" s="264">
        <f>SUMIFS(
  Données_Financières[Crédit],
  Données_Financières[Date], "&gt;="&amp;DATE(S$4,S$5,1),
  Données_Financières[Date], "&lt;"&amp;EDATE(DATE(S$4,S$5,1),1),
  Données_Financières[N° de compte], $B78)
-SUMIFS(
  Données_Financières[Débit],
  Données_Financières[Date], "&gt;="&amp;DATE(S$4,S$5,1),
  Données_Financières[Date], "&lt;"&amp;EDATE(DATE(S$4,S$5,1),1),
  Données_Financières[N° de compte], $B78)</f>
        <v>0</v>
      </c>
      <c r="T78" s="264">
        <f>SUMIFS(
  Données_Financières[Crédit],
  Données_Financières[Date], "&gt;="&amp;DATE(T$4,T$5,1),
  Données_Financières[Date], "&lt;"&amp;EDATE(DATE(T$4,T$5,1),1),
  Données_Financières[N° de compte], $B78)
-SUMIFS(
  Données_Financières[Débit],
  Données_Financières[Date], "&gt;="&amp;DATE(T$4,T$5,1),
  Données_Financières[Date], "&lt;"&amp;EDATE(DATE(T$4,T$5,1),1),
  Données_Financières[N° de compte], $B78)</f>
        <v>0</v>
      </c>
      <c r="U78" s="264">
        <f>SUMIFS(
  Données_Financières[Crédit],
  Données_Financières[Date], "&gt;="&amp;DATE(U$4,U$5,1),
  Données_Financières[Date], "&lt;"&amp;EDATE(DATE(U$4,U$5,1),1),
  Données_Financières[N° de compte], $B78)
-SUMIFS(
  Données_Financières[Débit],
  Données_Financières[Date], "&gt;="&amp;DATE(U$4,U$5,1),
  Données_Financières[Date], "&lt;"&amp;EDATE(DATE(U$4,U$5,1),1),
  Données_Financières[N° de compte], $B78)</f>
        <v>0</v>
      </c>
      <c r="V78" s="264">
        <f>SUMIFS(
  Données_Financières[Crédit],
  Données_Financières[Date], "&gt;="&amp;DATE(V$4,V$5,1),
  Données_Financières[Date], "&lt;"&amp;EDATE(DATE(V$4,V$5,1),1),
  Données_Financières[N° de compte], $B78)
-SUMIFS(
  Données_Financières[Débit],
  Données_Financières[Date], "&gt;="&amp;DATE(V$4,V$5,1),
  Données_Financières[Date], "&lt;"&amp;EDATE(DATE(V$4,V$5,1),1),
  Données_Financières[N° de compte], $B78)</f>
        <v>0</v>
      </c>
      <c r="W78" s="264">
        <f>SUMIFS(
  Données_Financières[Crédit],
  Données_Financières[Date], "&gt;="&amp;DATE(W$4,W$5,1),
  Données_Financières[Date], "&lt;"&amp;EDATE(DATE(W$4,W$5,1),1),
  Données_Financières[N° de compte], $B78)
-SUMIFS(
  Données_Financières[Débit],
  Données_Financières[Date], "&gt;="&amp;DATE(W$4,W$5,1),
  Données_Financières[Date], "&lt;"&amp;EDATE(DATE(W$4,W$5,1),1),
  Données_Financières[N° de compte], $B78)</f>
        <v>0</v>
      </c>
      <c r="X78" s="264">
        <f>SUMIFS(
  Données_Financières[Crédit],
  Données_Financières[Date], "&gt;="&amp;DATE(X$4,X$5,1),
  Données_Financières[Date], "&lt;"&amp;EDATE(DATE(X$4,X$5,1),1),
  Données_Financières[N° de compte], $B78)
-SUMIFS(
  Données_Financières[Débit],
  Données_Financières[Date], "&gt;="&amp;DATE(X$4,X$5,1),
  Données_Financières[Date], "&lt;"&amp;EDATE(DATE(X$4,X$5,1),1),
  Données_Financières[N° de compte], $B78)</f>
        <v>0</v>
      </c>
      <c r="Y78" s="264">
        <f>SUMIFS(
  Données_Financières[Crédit],
  Données_Financières[Date], "&gt;="&amp;DATE(Y$4,Y$5,1),
  Données_Financières[Date], "&lt;"&amp;EDATE(DATE(Y$4,Y$5,1),1),
  Données_Financières[N° de compte], $B78)
-SUMIFS(
  Données_Financières[Débit],
  Données_Financières[Date], "&gt;="&amp;DATE(Y$4,Y$5,1),
  Données_Financières[Date], "&lt;"&amp;EDATE(DATE(Y$4,Y$5,1),1),
  Données_Financières[N° de compte], $B78)</f>
        <v>0</v>
      </c>
      <c r="Z78" s="264">
        <f>SUMIFS(
  Données_Financières[Crédit],
  Données_Financières[Date], "&gt;="&amp;DATE(Z$4,Z$5,1),
  Données_Financières[Date], "&lt;"&amp;EDATE(DATE(Z$4,Z$5,1),1),
  Données_Financières[N° de compte], $B78)
-SUMIFS(
  Données_Financières[Débit],
  Données_Financières[Date], "&gt;="&amp;DATE(Z$4,Z$5,1),
  Données_Financières[Date], "&lt;"&amp;EDATE(DATE(Z$4,Z$5,1),1),
  Données_Financières[N° de compte], $B78)</f>
        <v>0</v>
      </c>
      <c r="AA78" s="264">
        <f>SUMIFS(
  Données_Financières[Crédit],
  Données_Financières[Date], "&gt;="&amp;DATE(AA$4,AA$5,1),
  Données_Financières[Date], "&lt;"&amp;EDATE(DATE(AA$4,AA$5,1),1),
  Données_Financières[N° de compte], $B78)
-SUMIFS(
  Données_Financières[Débit],
  Données_Financières[Date], "&gt;="&amp;DATE(AA$4,AA$5,1),
  Données_Financières[Date], "&lt;"&amp;EDATE(DATE(AA$4,AA$5,1),1),
  Données_Financières[N° de compte], $B78)</f>
        <v>0</v>
      </c>
      <c r="AB78" s="264">
        <f>SUMIFS(
  Données_Financières[Crédit],
  Données_Financières[Date], "&gt;="&amp;DATE(AB$4,AB$5,1),
  Données_Financières[Date], "&lt;"&amp;EDATE(DATE(AB$4,AB$5,1),1),
  Données_Financières[N° de compte], $B78)
-SUMIFS(
  Données_Financières[Débit],
  Données_Financières[Date], "&gt;="&amp;DATE(AB$4,AB$5,1),
  Données_Financières[Date], "&lt;"&amp;EDATE(DATE(AB$4,AB$5,1),1),
  Données_Financières[N° de compte], $B78)</f>
        <v>0</v>
      </c>
      <c r="AC78" s="264">
        <f>SUMIFS(
  Données_Financières[Crédit],
  Données_Financières[Date], "&gt;="&amp;DATE(AC$4,AC$5,1),
  Données_Financières[Date], "&lt;"&amp;EDATE(DATE(AC$4,AC$5,1),1),
  Données_Financières[N° de compte], $B78)
-SUMIFS(
  Données_Financières[Débit],
  Données_Financières[Date], "&gt;="&amp;DATE(AC$4,AC$5,1),
  Données_Financières[Date], "&lt;"&amp;EDATE(DATE(AC$4,AC$5,1),1),
  Données_Financières[N° de compte], $B78)</f>
        <v>0</v>
      </c>
      <c r="AD78" s="264">
        <f>SUMIFS(
  Données_Financières[Crédit],
  Données_Financières[Date], "&gt;="&amp;DATE(AD$4,AD$5,1),
  Données_Financières[Date], "&lt;"&amp;EDATE(DATE(AD$4,AD$5,1),1),
  Données_Financières[N° de compte], $B78)
-SUMIFS(
  Données_Financières[Débit],
  Données_Financières[Date], "&gt;="&amp;DATE(AD$4,AD$5,1),
  Données_Financières[Date], "&lt;"&amp;EDATE(DATE(AD$4,AD$5,1),1),
  Données_Financières[N° de compte], $B78)</f>
        <v>0</v>
      </c>
      <c r="AE78" s="264">
        <f>SUMIFS(
  Données_Financières[Crédit],
  Données_Financières[Date], "&gt;="&amp;DATE(AE$4,AE$5,1),
  Données_Financières[Date], "&lt;"&amp;EDATE(DATE(AE$4,AE$5,1),1),
  Données_Financières[N° de compte], $B78)
-SUMIFS(
  Données_Financières[Débit],
  Données_Financières[Date], "&gt;="&amp;DATE(AE$4,AE$5,1),
  Données_Financières[Date], "&lt;"&amp;EDATE(DATE(AE$4,AE$5,1),1),
  Données_Financières[N° de compte], $B78)</f>
        <v>0</v>
      </c>
      <c r="AF78" s="264">
        <f>SUMIFS(
  Données_Financières[Crédit],
  Données_Financières[Date], "&gt;="&amp;DATE(AF$4,AF$5,1),
  Données_Financières[Date], "&lt;"&amp;EDATE(DATE(AF$4,AF$5,1),1),
  Données_Financières[N° de compte], $B78)
-SUMIFS(
  Données_Financières[Débit],
  Données_Financières[Date], "&gt;="&amp;DATE(AF$4,AF$5,1),
  Données_Financières[Date], "&lt;"&amp;EDATE(DATE(AF$4,AF$5,1),1),
  Données_Financières[N° de compte], $B78)</f>
        <v>0</v>
      </c>
      <c r="AG78" s="264">
        <f>SUMIFS(
  Données_Financières[Crédit],
  Données_Financières[Date], "&gt;="&amp;DATE(AG$4,AG$5,1),
  Données_Financières[Date], "&lt;"&amp;EDATE(DATE(AG$4,AG$5,1),1),
  Données_Financières[N° de compte], $B78)
-SUMIFS(
  Données_Financières[Débit],
  Données_Financières[Date], "&gt;="&amp;DATE(AG$4,AG$5,1),
  Données_Financières[Date], "&lt;"&amp;EDATE(DATE(AG$4,AG$5,1),1),
  Données_Financières[N° de compte], $B78)</f>
        <v>0</v>
      </c>
      <c r="AH78" s="264">
        <f>SUMIFS(
  Données_Financières[Crédit],
  Données_Financières[Date], "&gt;="&amp;DATE(AH$4,AH$5,1),
  Données_Financières[Date], "&lt;"&amp;EDATE(DATE(AH$4,AH$5,1),1),
  Données_Financières[N° de compte], $B78)
-SUMIFS(
  Données_Financières[Débit],
  Données_Financières[Date], "&gt;="&amp;DATE(AH$4,AH$5,1),
  Données_Financières[Date], "&lt;"&amp;EDATE(DATE(AH$4,AH$5,1),1),
  Données_Financières[N° de compte], $B78)</f>
        <v>0</v>
      </c>
      <c r="AI78" s="264">
        <f>SUMIFS(
  Données_Financières[Crédit],
  Données_Financières[Date], "&gt;="&amp;DATE(AI$4,AI$5,1),
  Données_Financières[Date], "&lt;"&amp;EDATE(DATE(AI$4,AI$5,1),1),
  Données_Financières[N° de compte], $B78)
-SUMIFS(
  Données_Financières[Débit],
  Données_Financières[Date], "&gt;="&amp;DATE(AI$4,AI$5,1),
  Données_Financières[Date], "&lt;"&amp;EDATE(DATE(AI$4,AI$5,1),1),
  Données_Financières[N° de compte], $B78)</f>
        <v>0</v>
      </c>
    </row>
    <row r="79" spans="1:35" ht="17.45" customHeight="1" outlineLevel="1" x14ac:dyDescent="0.45">
      <c r="A79" s="243"/>
      <c r="B79" s="2">
        <f>IF(ISBLANK('1. Plan comptable'!D36),"",'1. Plan comptable'!D36)</f>
        <v>1540</v>
      </c>
      <c r="C79" s="2" t="str">
        <f>IF(ISBLANK('1. Plan comptable'!E36),"",'1. Plan comptable'!E36)</f>
        <v>Outillage</v>
      </c>
      <c r="D79" s="21">
        <f t="shared" si="36"/>
        <v>0</v>
      </c>
      <c r="E79" s="22"/>
      <c r="F79" s="23">
        <f>SUMIFS('2. Prévisionnel'!I79:AF79,'2. Prévisionnel'!I$5:AF$5,'4. Suivi de trésorerie'!G$6,'2. Prévisionnel'!I$6:AF$6,"&lt;="&amp;'4. Suivi de trésorerie'!F$6)</f>
        <v>0</v>
      </c>
      <c r="G79" s="24" t="str">
        <f t="shared" si="35"/>
        <v/>
      </c>
      <c r="H79" s="25"/>
      <c r="I79" s="21">
        <f>SUM(X79:AI79)</f>
        <v>0</v>
      </c>
      <c r="J79" s="22"/>
      <c r="L79" s="264">
        <f>SUMIFS(
  Données_Financières[Crédit],
  Données_Financières[Date], "&gt;="&amp;DATE(L$4,L$5,1),
  Données_Financières[Date], "&lt;"&amp;EDATE(DATE(L$4,L$5,1),1),
  Données_Financières[N° de compte], $B79)
-SUMIFS(
  Données_Financières[Débit],
  Données_Financières[Date], "&gt;="&amp;DATE(L$4,L$5,1),
  Données_Financières[Date], "&lt;"&amp;EDATE(DATE(L$4,L$5,1),1),
  Données_Financières[N° de compte], $B79)</f>
        <v>0</v>
      </c>
      <c r="M79" s="264">
        <f>SUMIFS(
  Données_Financières[Crédit],
  Données_Financières[Date], "&gt;="&amp;DATE(M$4,M$5,1),
  Données_Financières[Date], "&lt;"&amp;EDATE(DATE(M$4,M$5,1),1),
  Données_Financières[N° de compte], $B79)
-SUMIFS(
  Données_Financières[Débit],
  Données_Financières[Date], "&gt;="&amp;DATE(M$4,M$5,1),
  Données_Financières[Date], "&lt;"&amp;EDATE(DATE(M$4,M$5,1),1),
  Données_Financières[N° de compte], $B79)</f>
        <v>0</v>
      </c>
      <c r="N79" s="264">
        <f>SUMIFS(
  Données_Financières[Crédit],
  Données_Financières[Date], "&gt;="&amp;DATE(N$4,N$5,1),
  Données_Financières[Date], "&lt;"&amp;EDATE(DATE(N$4,N$5,1),1),
  Données_Financières[N° de compte], $B79)
-SUMIFS(
  Données_Financières[Débit],
  Données_Financières[Date], "&gt;="&amp;DATE(N$4,N$5,1),
  Données_Financières[Date], "&lt;"&amp;EDATE(DATE(N$4,N$5,1),1),
  Données_Financières[N° de compte], $B79)</f>
        <v>0</v>
      </c>
      <c r="O79" s="264">
        <f>SUMIFS(
  Données_Financières[Crédit],
  Données_Financières[Date], "&gt;="&amp;DATE(O$4,O$5,1),
  Données_Financières[Date], "&lt;"&amp;EDATE(DATE(O$4,O$5,1),1),
  Données_Financières[N° de compte], $B79)
-SUMIFS(
  Données_Financières[Débit],
  Données_Financières[Date], "&gt;="&amp;DATE(O$4,O$5,1),
  Données_Financières[Date], "&lt;"&amp;EDATE(DATE(O$4,O$5,1),1),
  Données_Financières[N° de compte], $B79)</f>
        <v>0</v>
      </c>
      <c r="P79" s="264">
        <f>SUMIFS(
  Données_Financières[Crédit],
  Données_Financières[Date], "&gt;="&amp;DATE(P$4,P$5,1),
  Données_Financières[Date], "&lt;"&amp;EDATE(DATE(P$4,P$5,1),1),
  Données_Financières[N° de compte], $B79)
-SUMIFS(
  Données_Financières[Débit],
  Données_Financières[Date], "&gt;="&amp;DATE(P$4,P$5,1),
  Données_Financières[Date], "&lt;"&amp;EDATE(DATE(P$4,P$5,1),1),
  Données_Financières[N° de compte], $B79)</f>
        <v>0</v>
      </c>
      <c r="Q79" s="264">
        <f>SUMIFS(
  Données_Financières[Crédit],
  Données_Financières[Date], "&gt;="&amp;DATE(Q$4,Q$5,1),
  Données_Financières[Date], "&lt;"&amp;EDATE(DATE(Q$4,Q$5,1),1),
  Données_Financières[N° de compte], $B79)
-SUMIFS(
  Données_Financières[Débit],
  Données_Financières[Date], "&gt;="&amp;DATE(Q$4,Q$5,1),
  Données_Financières[Date], "&lt;"&amp;EDATE(DATE(Q$4,Q$5,1),1),
  Données_Financières[N° de compte], $B79)</f>
        <v>0</v>
      </c>
      <c r="R79" s="264">
        <f>SUMIFS(
  Données_Financières[Crédit],
  Données_Financières[Date], "&gt;="&amp;DATE(R$4,R$5,1),
  Données_Financières[Date], "&lt;"&amp;EDATE(DATE(R$4,R$5,1),1),
  Données_Financières[N° de compte], $B79)
-SUMIFS(
  Données_Financières[Débit],
  Données_Financières[Date], "&gt;="&amp;DATE(R$4,R$5,1),
  Données_Financières[Date], "&lt;"&amp;EDATE(DATE(R$4,R$5,1),1),
  Données_Financières[N° de compte], $B79)</f>
        <v>0</v>
      </c>
      <c r="S79" s="264">
        <f>SUMIFS(
  Données_Financières[Crédit],
  Données_Financières[Date], "&gt;="&amp;DATE(S$4,S$5,1),
  Données_Financières[Date], "&lt;"&amp;EDATE(DATE(S$4,S$5,1),1),
  Données_Financières[N° de compte], $B79)
-SUMIFS(
  Données_Financières[Débit],
  Données_Financières[Date], "&gt;="&amp;DATE(S$4,S$5,1),
  Données_Financières[Date], "&lt;"&amp;EDATE(DATE(S$4,S$5,1),1),
  Données_Financières[N° de compte], $B79)</f>
        <v>0</v>
      </c>
      <c r="T79" s="264">
        <f>SUMIFS(
  Données_Financières[Crédit],
  Données_Financières[Date], "&gt;="&amp;DATE(T$4,T$5,1),
  Données_Financières[Date], "&lt;"&amp;EDATE(DATE(T$4,T$5,1),1),
  Données_Financières[N° de compte], $B79)
-SUMIFS(
  Données_Financières[Débit],
  Données_Financières[Date], "&gt;="&amp;DATE(T$4,T$5,1),
  Données_Financières[Date], "&lt;"&amp;EDATE(DATE(T$4,T$5,1),1),
  Données_Financières[N° de compte], $B79)</f>
        <v>0</v>
      </c>
      <c r="U79" s="264">
        <f>SUMIFS(
  Données_Financières[Crédit],
  Données_Financières[Date], "&gt;="&amp;DATE(U$4,U$5,1),
  Données_Financières[Date], "&lt;"&amp;EDATE(DATE(U$4,U$5,1),1),
  Données_Financières[N° de compte], $B79)
-SUMIFS(
  Données_Financières[Débit],
  Données_Financières[Date], "&gt;="&amp;DATE(U$4,U$5,1),
  Données_Financières[Date], "&lt;"&amp;EDATE(DATE(U$4,U$5,1),1),
  Données_Financières[N° de compte], $B79)</f>
        <v>0</v>
      </c>
      <c r="V79" s="264">
        <f>SUMIFS(
  Données_Financières[Crédit],
  Données_Financières[Date], "&gt;="&amp;DATE(V$4,V$5,1),
  Données_Financières[Date], "&lt;"&amp;EDATE(DATE(V$4,V$5,1),1),
  Données_Financières[N° de compte], $B79)
-SUMIFS(
  Données_Financières[Débit],
  Données_Financières[Date], "&gt;="&amp;DATE(V$4,V$5,1),
  Données_Financières[Date], "&lt;"&amp;EDATE(DATE(V$4,V$5,1),1),
  Données_Financières[N° de compte], $B79)</f>
        <v>0</v>
      </c>
      <c r="W79" s="264">
        <f>SUMIFS(
  Données_Financières[Crédit],
  Données_Financières[Date], "&gt;="&amp;DATE(W$4,W$5,1),
  Données_Financières[Date], "&lt;"&amp;EDATE(DATE(W$4,W$5,1),1),
  Données_Financières[N° de compte], $B79)
-SUMIFS(
  Données_Financières[Débit],
  Données_Financières[Date], "&gt;="&amp;DATE(W$4,W$5,1),
  Données_Financières[Date], "&lt;"&amp;EDATE(DATE(W$4,W$5,1),1),
  Données_Financières[N° de compte], $B79)</f>
        <v>0</v>
      </c>
      <c r="X79" s="264">
        <f>SUMIFS(
  Données_Financières[Crédit],
  Données_Financières[Date], "&gt;="&amp;DATE(X$4,X$5,1),
  Données_Financières[Date], "&lt;"&amp;EDATE(DATE(X$4,X$5,1),1),
  Données_Financières[N° de compte], $B79)
-SUMIFS(
  Données_Financières[Débit],
  Données_Financières[Date], "&gt;="&amp;DATE(X$4,X$5,1),
  Données_Financières[Date], "&lt;"&amp;EDATE(DATE(X$4,X$5,1),1),
  Données_Financières[N° de compte], $B79)</f>
        <v>0</v>
      </c>
      <c r="Y79" s="264">
        <f>SUMIFS(
  Données_Financières[Crédit],
  Données_Financières[Date], "&gt;="&amp;DATE(Y$4,Y$5,1),
  Données_Financières[Date], "&lt;"&amp;EDATE(DATE(Y$4,Y$5,1),1),
  Données_Financières[N° de compte], $B79)
-SUMIFS(
  Données_Financières[Débit],
  Données_Financières[Date], "&gt;="&amp;DATE(Y$4,Y$5,1),
  Données_Financières[Date], "&lt;"&amp;EDATE(DATE(Y$4,Y$5,1),1),
  Données_Financières[N° de compte], $B79)</f>
        <v>0</v>
      </c>
      <c r="Z79" s="264">
        <f>SUMIFS(
  Données_Financières[Crédit],
  Données_Financières[Date], "&gt;="&amp;DATE(Z$4,Z$5,1),
  Données_Financières[Date], "&lt;"&amp;EDATE(DATE(Z$4,Z$5,1),1),
  Données_Financières[N° de compte], $B79)
-SUMIFS(
  Données_Financières[Débit],
  Données_Financières[Date], "&gt;="&amp;DATE(Z$4,Z$5,1),
  Données_Financières[Date], "&lt;"&amp;EDATE(DATE(Z$4,Z$5,1),1),
  Données_Financières[N° de compte], $B79)</f>
        <v>0</v>
      </c>
      <c r="AA79" s="264">
        <f>SUMIFS(
  Données_Financières[Crédit],
  Données_Financières[Date], "&gt;="&amp;DATE(AA$4,AA$5,1),
  Données_Financières[Date], "&lt;"&amp;EDATE(DATE(AA$4,AA$5,1),1),
  Données_Financières[N° de compte], $B79)
-SUMIFS(
  Données_Financières[Débit],
  Données_Financières[Date], "&gt;="&amp;DATE(AA$4,AA$5,1),
  Données_Financières[Date], "&lt;"&amp;EDATE(DATE(AA$4,AA$5,1),1),
  Données_Financières[N° de compte], $B79)</f>
        <v>0</v>
      </c>
      <c r="AB79" s="264">
        <f>SUMIFS(
  Données_Financières[Crédit],
  Données_Financières[Date], "&gt;="&amp;DATE(AB$4,AB$5,1),
  Données_Financières[Date], "&lt;"&amp;EDATE(DATE(AB$4,AB$5,1),1),
  Données_Financières[N° de compte], $B79)
-SUMIFS(
  Données_Financières[Débit],
  Données_Financières[Date], "&gt;="&amp;DATE(AB$4,AB$5,1),
  Données_Financières[Date], "&lt;"&amp;EDATE(DATE(AB$4,AB$5,1),1),
  Données_Financières[N° de compte], $B79)</f>
        <v>0</v>
      </c>
      <c r="AC79" s="264">
        <f>SUMIFS(
  Données_Financières[Crédit],
  Données_Financières[Date], "&gt;="&amp;DATE(AC$4,AC$5,1),
  Données_Financières[Date], "&lt;"&amp;EDATE(DATE(AC$4,AC$5,1),1),
  Données_Financières[N° de compte], $B79)
-SUMIFS(
  Données_Financières[Débit],
  Données_Financières[Date], "&gt;="&amp;DATE(AC$4,AC$5,1),
  Données_Financières[Date], "&lt;"&amp;EDATE(DATE(AC$4,AC$5,1),1),
  Données_Financières[N° de compte], $B79)</f>
        <v>0</v>
      </c>
      <c r="AD79" s="264">
        <f>SUMIFS(
  Données_Financières[Crédit],
  Données_Financières[Date], "&gt;="&amp;DATE(AD$4,AD$5,1),
  Données_Financières[Date], "&lt;"&amp;EDATE(DATE(AD$4,AD$5,1),1),
  Données_Financières[N° de compte], $B79)
-SUMIFS(
  Données_Financières[Débit],
  Données_Financières[Date], "&gt;="&amp;DATE(AD$4,AD$5,1),
  Données_Financières[Date], "&lt;"&amp;EDATE(DATE(AD$4,AD$5,1),1),
  Données_Financières[N° de compte], $B79)</f>
        <v>0</v>
      </c>
      <c r="AE79" s="264">
        <f>SUMIFS(
  Données_Financières[Crédit],
  Données_Financières[Date], "&gt;="&amp;DATE(AE$4,AE$5,1),
  Données_Financières[Date], "&lt;"&amp;EDATE(DATE(AE$4,AE$5,1),1),
  Données_Financières[N° de compte], $B79)
-SUMIFS(
  Données_Financières[Débit],
  Données_Financières[Date], "&gt;="&amp;DATE(AE$4,AE$5,1),
  Données_Financières[Date], "&lt;"&amp;EDATE(DATE(AE$4,AE$5,1),1),
  Données_Financières[N° de compte], $B79)</f>
        <v>0</v>
      </c>
      <c r="AF79" s="264">
        <f>SUMIFS(
  Données_Financières[Crédit],
  Données_Financières[Date], "&gt;="&amp;DATE(AF$4,AF$5,1),
  Données_Financières[Date], "&lt;"&amp;EDATE(DATE(AF$4,AF$5,1),1),
  Données_Financières[N° de compte], $B79)
-SUMIFS(
  Données_Financières[Débit],
  Données_Financières[Date], "&gt;="&amp;DATE(AF$4,AF$5,1),
  Données_Financières[Date], "&lt;"&amp;EDATE(DATE(AF$4,AF$5,1),1),
  Données_Financières[N° de compte], $B79)</f>
        <v>0</v>
      </c>
      <c r="AG79" s="264">
        <f>SUMIFS(
  Données_Financières[Crédit],
  Données_Financières[Date], "&gt;="&amp;DATE(AG$4,AG$5,1),
  Données_Financières[Date], "&lt;"&amp;EDATE(DATE(AG$4,AG$5,1),1),
  Données_Financières[N° de compte], $B79)
-SUMIFS(
  Données_Financières[Débit],
  Données_Financières[Date], "&gt;="&amp;DATE(AG$4,AG$5,1),
  Données_Financières[Date], "&lt;"&amp;EDATE(DATE(AG$4,AG$5,1),1),
  Données_Financières[N° de compte], $B79)</f>
        <v>0</v>
      </c>
      <c r="AH79" s="264">
        <f>SUMIFS(
  Données_Financières[Crédit],
  Données_Financières[Date], "&gt;="&amp;DATE(AH$4,AH$5,1),
  Données_Financières[Date], "&lt;"&amp;EDATE(DATE(AH$4,AH$5,1),1),
  Données_Financières[N° de compte], $B79)
-SUMIFS(
  Données_Financières[Débit],
  Données_Financières[Date], "&gt;="&amp;DATE(AH$4,AH$5,1),
  Données_Financières[Date], "&lt;"&amp;EDATE(DATE(AH$4,AH$5,1),1),
  Données_Financières[N° de compte], $B79)</f>
        <v>0</v>
      </c>
      <c r="AI79" s="264">
        <f>SUMIFS(
  Données_Financières[Crédit],
  Données_Financières[Date], "&gt;="&amp;DATE(AI$4,AI$5,1),
  Données_Financières[Date], "&lt;"&amp;EDATE(DATE(AI$4,AI$5,1),1),
  Données_Financières[N° de compte], $B79)
-SUMIFS(
  Données_Financières[Débit],
  Données_Financières[Date], "&gt;="&amp;DATE(AI$4,AI$5,1),
  Données_Financières[Date], "&lt;"&amp;EDATE(DATE(AI$4,AI$5,1),1),
  Données_Financières[N° de compte], $B79)</f>
        <v>0</v>
      </c>
    </row>
    <row r="80" spans="1:35" s="59" customFormat="1" ht="17.25" x14ac:dyDescent="0.45">
      <c r="A80" s="52"/>
      <c r="B80" s="53" t="str">
        <f>"SOUS-TOTAL "&amp;A75</f>
        <v>SOUS-TOTAL Investissements</v>
      </c>
      <c r="D80" s="54">
        <f>SUM(L80:W80)</f>
        <v>0</v>
      </c>
      <c r="E80" s="55"/>
      <c r="F80" s="54">
        <f>SUM(F75:F79)</f>
        <v>0</v>
      </c>
      <c r="G80" s="56" t="str">
        <f>IF(F80&lt;&gt;0,D80/F80,"")</f>
        <v/>
      </c>
      <c r="H80" s="57"/>
      <c r="I80" s="54">
        <f>SUM(X80:AI80)</f>
        <v>0</v>
      </c>
      <c r="J80" s="55"/>
      <c r="K80" s="58"/>
      <c r="L80" s="268">
        <f t="shared" ref="L80:AI80" si="38">SUM(L75:L79)</f>
        <v>0</v>
      </c>
      <c r="M80" s="268">
        <f t="shared" si="38"/>
        <v>0</v>
      </c>
      <c r="N80" s="268">
        <f t="shared" si="38"/>
        <v>0</v>
      </c>
      <c r="O80" s="268">
        <f t="shared" si="38"/>
        <v>0</v>
      </c>
      <c r="P80" s="268">
        <f t="shared" si="38"/>
        <v>0</v>
      </c>
      <c r="Q80" s="268">
        <f t="shared" si="38"/>
        <v>0</v>
      </c>
      <c r="R80" s="268">
        <f t="shared" si="38"/>
        <v>0</v>
      </c>
      <c r="S80" s="268">
        <f t="shared" si="38"/>
        <v>0</v>
      </c>
      <c r="T80" s="268">
        <f t="shared" si="38"/>
        <v>0</v>
      </c>
      <c r="U80" s="268">
        <f t="shared" si="38"/>
        <v>0</v>
      </c>
      <c r="V80" s="268">
        <f t="shared" si="38"/>
        <v>0</v>
      </c>
      <c r="W80" s="268">
        <f t="shared" si="38"/>
        <v>0</v>
      </c>
      <c r="X80" s="268">
        <f t="shared" si="38"/>
        <v>0</v>
      </c>
      <c r="Y80" s="268">
        <f t="shared" si="38"/>
        <v>0</v>
      </c>
      <c r="Z80" s="268">
        <f t="shared" si="38"/>
        <v>0</v>
      </c>
      <c r="AA80" s="268">
        <f t="shared" si="38"/>
        <v>0</v>
      </c>
      <c r="AB80" s="268">
        <f t="shared" si="38"/>
        <v>0</v>
      </c>
      <c r="AC80" s="268">
        <f t="shared" si="38"/>
        <v>0</v>
      </c>
      <c r="AD80" s="268">
        <f t="shared" si="38"/>
        <v>0</v>
      </c>
      <c r="AE80" s="268">
        <f t="shared" si="38"/>
        <v>0</v>
      </c>
      <c r="AF80" s="268">
        <f t="shared" si="38"/>
        <v>0</v>
      </c>
      <c r="AG80" s="268">
        <f t="shared" si="38"/>
        <v>0</v>
      </c>
      <c r="AH80" s="268">
        <f t="shared" si="38"/>
        <v>0</v>
      </c>
      <c r="AI80" s="268">
        <f t="shared" si="38"/>
        <v>0</v>
      </c>
    </row>
    <row r="81" spans="1:35" outlineLevel="1" x14ac:dyDescent="0.45">
      <c r="A81" s="243" t="s">
        <v>40</v>
      </c>
      <c r="B81" s="8"/>
      <c r="C81" s="67" t="s">
        <v>120</v>
      </c>
      <c r="D81" s="21">
        <f>SUM(L81:W81)</f>
        <v>0</v>
      </c>
      <c r="E81" s="22"/>
      <c r="F81" s="23">
        <f>SUMIFS('2. Prévisionnel'!I81:AF81,'2. Prévisionnel'!I$5:AF$5,'4. Suivi de trésorerie'!G$6,'2. Prévisionnel'!I$6:AF$6,"&lt;="&amp;'4. Suivi de trésorerie'!F$6)</f>
        <v>0</v>
      </c>
      <c r="G81" s="24" t="str">
        <f t="shared" si="35"/>
        <v/>
      </c>
      <c r="H81" s="25"/>
      <c r="I81" s="21">
        <f>SUM(X81:AI81)</f>
        <v>0</v>
      </c>
      <c r="J81" s="22"/>
      <c r="X81" s="256"/>
      <c r="Y81" s="256"/>
      <c r="Z81" s="256"/>
      <c r="AA81" s="256"/>
      <c r="AB81" s="256"/>
      <c r="AC81" s="256"/>
      <c r="AD81" s="256"/>
      <c r="AE81" s="256"/>
      <c r="AF81" s="256"/>
      <c r="AG81" s="256"/>
      <c r="AH81" s="256"/>
      <c r="AI81" s="256"/>
    </row>
    <row r="82" spans="1:35" outlineLevel="1" x14ac:dyDescent="0.45">
      <c r="A82" s="243"/>
      <c r="B82" s="8"/>
      <c r="C82" s="67" t="s">
        <v>63</v>
      </c>
      <c r="D82" s="21">
        <f>SUM(L82:W82)</f>
        <v>0</v>
      </c>
      <c r="E82" s="22"/>
      <c r="F82" s="23">
        <f>SUMIFS('2. Prévisionnel'!I82:AF82,'2. Prévisionnel'!I$5:AF$5,'4. Suivi de trésorerie'!G$6,'2. Prévisionnel'!I$6:AF$6,"&lt;="&amp;'4. Suivi de trésorerie'!F$6)</f>
        <v>0</v>
      </c>
      <c r="G82" s="24" t="str">
        <f t="shared" si="35"/>
        <v/>
      </c>
      <c r="H82" s="25"/>
      <c r="I82" s="21">
        <f t="shared" ref="I82:I85" si="39">SUM(X82:AI82)</f>
        <v>0</v>
      </c>
      <c r="J82" s="22"/>
      <c r="X82" s="256"/>
      <c r="Y82" s="256"/>
      <c r="Z82" s="256"/>
      <c r="AA82" s="256"/>
      <c r="AB82" s="256"/>
      <c r="AC82" s="256"/>
      <c r="AD82" s="256"/>
      <c r="AE82" s="256"/>
      <c r="AF82" s="256"/>
      <c r="AG82" s="256"/>
      <c r="AH82" s="256"/>
      <c r="AI82" s="256"/>
    </row>
    <row r="83" spans="1:35" outlineLevel="1" x14ac:dyDescent="0.45">
      <c r="A83" s="243"/>
      <c r="B83" s="8"/>
      <c r="C83" s="2" t="s">
        <v>41</v>
      </c>
      <c r="D83" s="21">
        <f>SUM(L83:W83)</f>
        <v>0</v>
      </c>
      <c r="E83" s="22"/>
      <c r="F83" s="23">
        <f>SUMIFS('2. Prévisionnel'!I83:AF83,'2. Prévisionnel'!I$5:AF$5,'4. Suivi de trésorerie'!G$6,'2. Prévisionnel'!I$6:AF$6,"&lt;="&amp;'4. Suivi de trésorerie'!F$6)</f>
        <v>0</v>
      </c>
      <c r="G83" s="24" t="str">
        <f t="shared" si="35"/>
        <v/>
      </c>
      <c r="H83" s="25"/>
      <c r="I83" s="21">
        <f t="shared" si="39"/>
        <v>0</v>
      </c>
      <c r="J83" s="22"/>
      <c r="X83" s="256"/>
      <c r="Y83" s="256"/>
      <c r="Z83" s="256"/>
      <c r="AA83" s="256"/>
      <c r="AB83" s="256"/>
      <c r="AC83" s="256"/>
      <c r="AD83" s="256"/>
      <c r="AE83" s="256"/>
      <c r="AF83" s="256"/>
      <c r="AG83" s="256"/>
      <c r="AH83" s="256"/>
      <c r="AI83" s="256"/>
    </row>
    <row r="84" spans="1:35" outlineLevel="1" x14ac:dyDescent="0.45">
      <c r="A84" s="243"/>
      <c r="B84" s="8"/>
      <c r="C84" s="67" t="s">
        <v>42</v>
      </c>
      <c r="D84" s="21">
        <f t="shared" si="36"/>
        <v>0</v>
      </c>
      <c r="E84" s="22"/>
      <c r="F84" s="23">
        <f>SUMIFS('2. Prévisionnel'!I84:AF84,'2. Prévisionnel'!I$5:AF$5,'4. Suivi de trésorerie'!G$6,'2. Prévisionnel'!I$6:AF$6,"&lt;="&amp;'4. Suivi de trésorerie'!F$6)</f>
        <v>0</v>
      </c>
      <c r="G84" s="24" t="str">
        <f t="shared" si="35"/>
        <v/>
      </c>
      <c r="H84" s="25"/>
      <c r="I84" s="21">
        <f>SUM(X84:AI84)</f>
        <v>0</v>
      </c>
      <c r="J84" s="22"/>
      <c r="X84" s="256"/>
      <c r="Y84" s="256"/>
      <c r="Z84" s="256"/>
      <c r="AA84" s="256"/>
      <c r="AB84" s="256"/>
      <c r="AC84" s="256"/>
      <c r="AD84" s="256"/>
      <c r="AE84" s="256"/>
      <c r="AF84" s="256"/>
      <c r="AG84" s="256"/>
      <c r="AH84" s="256"/>
      <c r="AI84" s="256"/>
    </row>
    <row r="85" spans="1:35" outlineLevel="1" x14ac:dyDescent="0.45">
      <c r="A85" s="243"/>
      <c r="B85" s="8"/>
      <c r="C85" s="8"/>
      <c r="D85" s="21">
        <f>SUM(L85:W85)</f>
        <v>0</v>
      </c>
      <c r="E85" s="22"/>
      <c r="F85" s="23">
        <f>SUMIFS('2. Prévisionnel'!I85:AF85,'2. Prévisionnel'!I$5:AF$5,'4. Suivi de trésorerie'!G$6,'2. Prévisionnel'!I$6:AF$6,"&lt;="&amp;'4. Suivi de trésorerie'!F$6)</f>
        <v>0</v>
      </c>
      <c r="G85" s="24" t="str">
        <f t="shared" si="35"/>
        <v/>
      </c>
      <c r="H85" s="25"/>
      <c r="I85" s="21">
        <f t="shared" si="39"/>
        <v>0</v>
      </c>
      <c r="J85" s="22"/>
      <c r="X85" s="256"/>
      <c r="Y85" s="256"/>
      <c r="Z85" s="256"/>
      <c r="AA85" s="256"/>
      <c r="AB85" s="256"/>
      <c r="AC85" s="256"/>
      <c r="AD85" s="256"/>
      <c r="AE85" s="256"/>
      <c r="AF85" s="256"/>
      <c r="AG85" s="256"/>
      <c r="AH85" s="256"/>
      <c r="AI85" s="256"/>
    </row>
    <row r="86" spans="1:35" s="59" customFormat="1" ht="17.25" x14ac:dyDescent="0.45">
      <c r="A86" s="68"/>
      <c r="B86" s="53" t="str">
        <f>"SOUS-TOTAL "&amp;A81</f>
        <v>SOUS-TOTAL Financements</v>
      </c>
      <c r="D86" s="54">
        <f>SUM(L86:W86)</f>
        <v>0</v>
      </c>
      <c r="E86" s="55"/>
      <c r="F86" s="54">
        <f>SUM(F81:F85)</f>
        <v>0</v>
      </c>
      <c r="G86" s="56" t="str">
        <f t="shared" si="35"/>
        <v/>
      </c>
      <c r="H86" s="57"/>
      <c r="I86" s="54">
        <f>SUM(X86:AI86)</f>
        <v>0</v>
      </c>
      <c r="J86" s="55"/>
      <c r="K86" s="58"/>
      <c r="L86" s="268">
        <f>SUM(L81:L85)</f>
        <v>0</v>
      </c>
      <c r="M86" s="268">
        <f t="shared" ref="M86:W86" si="40">SUM(M81:M85)</f>
        <v>0</v>
      </c>
      <c r="N86" s="268">
        <f t="shared" si="40"/>
        <v>0</v>
      </c>
      <c r="O86" s="268">
        <f t="shared" si="40"/>
        <v>0</v>
      </c>
      <c r="P86" s="268">
        <f t="shared" si="40"/>
        <v>0</v>
      </c>
      <c r="Q86" s="268">
        <f t="shared" si="40"/>
        <v>0</v>
      </c>
      <c r="R86" s="268">
        <f t="shared" si="40"/>
        <v>0</v>
      </c>
      <c r="S86" s="268">
        <f t="shared" si="40"/>
        <v>0</v>
      </c>
      <c r="T86" s="268">
        <f t="shared" si="40"/>
        <v>0</v>
      </c>
      <c r="U86" s="268">
        <f t="shared" si="40"/>
        <v>0</v>
      </c>
      <c r="V86" s="268">
        <f t="shared" si="40"/>
        <v>0</v>
      </c>
      <c r="W86" s="268">
        <f t="shared" si="40"/>
        <v>0</v>
      </c>
      <c r="X86" s="268">
        <f t="shared" ref="X86:AI86" si="41">SUM(X81:X85)</f>
        <v>0</v>
      </c>
      <c r="Y86" s="268">
        <f t="shared" si="41"/>
        <v>0</v>
      </c>
      <c r="Z86" s="268">
        <f t="shared" si="41"/>
        <v>0</v>
      </c>
      <c r="AA86" s="268">
        <f t="shared" si="41"/>
        <v>0</v>
      </c>
      <c r="AB86" s="268">
        <f t="shared" si="41"/>
        <v>0</v>
      </c>
      <c r="AC86" s="268">
        <f t="shared" si="41"/>
        <v>0</v>
      </c>
      <c r="AD86" s="268">
        <f t="shared" si="41"/>
        <v>0</v>
      </c>
      <c r="AE86" s="268">
        <f t="shared" si="41"/>
        <v>0</v>
      </c>
      <c r="AF86" s="268">
        <f t="shared" si="41"/>
        <v>0</v>
      </c>
      <c r="AG86" s="268">
        <f t="shared" si="41"/>
        <v>0</v>
      </c>
      <c r="AH86" s="268">
        <f t="shared" si="41"/>
        <v>0</v>
      </c>
      <c r="AI86" s="268">
        <f t="shared" si="41"/>
        <v>0</v>
      </c>
    </row>
    <row r="87" spans="1:35" s="42" customFormat="1" ht="6" customHeight="1" x14ac:dyDescent="0.45">
      <c r="A87" s="69"/>
      <c r="D87" s="4"/>
      <c r="E87" s="4"/>
      <c r="F87" s="4">
        <f>SUMIFS('2. Prévisionnel'!I87:AF87,'2. Prévisionnel'!I$5:AF$5,'4. Suivi de trésorerie'!G$6,'2. Prévisionnel'!I$6:AF$6,"&lt;="&amp;'4. Suivi de trésorerie'!F$6)</f>
        <v>0</v>
      </c>
      <c r="G87" s="39"/>
      <c r="H87" s="10"/>
      <c r="I87" s="4"/>
      <c r="J87" s="4"/>
      <c r="K87" s="40"/>
      <c r="L87" s="270"/>
      <c r="M87" s="270"/>
      <c r="N87" s="270"/>
      <c r="O87" s="270"/>
      <c r="P87" s="270"/>
      <c r="Q87" s="270"/>
      <c r="R87" s="270"/>
      <c r="S87" s="270"/>
      <c r="T87" s="270"/>
      <c r="U87" s="270"/>
      <c r="V87" s="270"/>
      <c r="W87" s="270"/>
      <c r="X87" s="270"/>
      <c r="Y87" s="270"/>
      <c r="Z87" s="270"/>
      <c r="AA87" s="270"/>
      <c r="AB87" s="270"/>
      <c r="AC87" s="270"/>
      <c r="AD87" s="270"/>
      <c r="AE87" s="270"/>
      <c r="AF87" s="270"/>
      <c r="AG87" s="270"/>
      <c r="AH87" s="270"/>
      <c r="AI87" s="270"/>
    </row>
    <row r="88" spans="1:35" s="66" customFormat="1" ht="28.5" customHeight="1" x14ac:dyDescent="0.45">
      <c r="A88" s="114"/>
      <c r="B88" s="115" t="s">
        <v>82</v>
      </c>
      <c r="C88" s="115"/>
      <c r="D88" s="116">
        <f>D73+D80+D86</f>
        <v>0</v>
      </c>
      <c r="E88" s="29"/>
      <c r="F88" s="116">
        <f>F73+F80+F86</f>
        <v>0</v>
      </c>
      <c r="G88" s="117" t="str">
        <f>IF(F88&lt;&gt;0,D88/F88,"")</f>
        <v/>
      </c>
      <c r="H88" s="32"/>
      <c r="I88" s="116">
        <f>I73+I80+I86</f>
        <v>0</v>
      </c>
      <c r="J88" s="64"/>
      <c r="K88" s="118"/>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row>
    <row r="89" spans="1:35" s="42" customFormat="1" ht="6" customHeight="1" x14ac:dyDescent="0.45">
      <c r="A89" s="35"/>
      <c r="D89" s="4"/>
      <c r="E89" s="4"/>
      <c r="F89" s="38"/>
      <c r="G89" s="39"/>
      <c r="H89" s="10"/>
      <c r="I89" s="4"/>
      <c r="J89" s="4"/>
      <c r="K89" s="40"/>
      <c r="L89" s="270"/>
      <c r="M89" s="270"/>
      <c r="N89" s="270"/>
      <c r="O89" s="270"/>
      <c r="P89" s="270"/>
      <c r="Q89" s="270"/>
      <c r="R89" s="270"/>
      <c r="S89" s="270"/>
      <c r="T89" s="270"/>
      <c r="U89" s="270"/>
      <c r="V89" s="270"/>
      <c r="W89" s="270"/>
      <c r="X89" s="270"/>
      <c r="Y89" s="270"/>
      <c r="Z89" s="270"/>
      <c r="AA89" s="270"/>
      <c r="AB89" s="270"/>
      <c r="AC89" s="270"/>
      <c r="AD89" s="270"/>
      <c r="AE89" s="270"/>
      <c r="AF89" s="270"/>
      <c r="AG89" s="270"/>
      <c r="AH89" s="270"/>
      <c r="AI89" s="270"/>
    </row>
    <row r="90" spans="1:35" s="78" customFormat="1" ht="23.45" customHeight="1" x14ac:dyDescent="0.45">
      <c r="A90" s="70"/>
      <c r="B90" s="71" t="s">
        <v>43</v>
      </c>
      <c r="C90" s="71"/>
      <c r="D90" s="72"/>
      <c r="E90" s="64"/>
      <c r="F90" s="73"/>
      <c r="G90" s="74"/>
      <c r="H90" s="75"/>
      <c r="I90" s="72"/>
      <c r="J90" s="64"/>
      <c r="K90" s="77">
        <f>K17+K71+K80+K86</f>
        <v>0</v>
      </c>
      <c r="L90" s="273">
        <f>L17+L71+L80+L86</f>
        <v>0</v>
      </c>
      <c r="M90" s="273">
        <f t="shared" ref="M90:AI90" si="42">M17+M71+M80+M86</f>
        <v>0</v>
      </c>
      <c r="N90" s="273">
        <f t="shared" si="42"/>
        <v>0</v>
      </c>
      <c r="O90" s="273">
        <f t="shared" si="42"/>
        <v>0</v>
      </c>
      <c r="P90" s="273">
        <f>P17+P71+P80+P86</f>
        <v>0</v>
      </c>
      <c r="Q90" s="273">
        <f t="shared" si="42"/>
        <v>0</v>
      </c>
      <c r="R90" s="273">
        <f t="shared" si="42"/>
        <v>0</v>
      </c>
      <c r="S90" s="273">
        <f t="shared" si="42"/>
        <v>0</v>
      </c>
      <c r="T90" s="273">
        <f t="shared" si="42"/>
        <v>0</v>
      </c>
      <c r="U90" s="273">
        <f t="shared" si="42"/>
        <v>0</v>
      </c>
      <c r="V90" s="273">
        <f t="shared" si="42"/>
        <v>0</v>
      </c>
      <c r="W90" s="273">
        <f t="shared" si="42"/>
        <v>0</v>
      </c>
      <c r="X90" s="273">
        <f t="shared" si="42"/>
        <v>0</v>
      </c>
      <c r="Y90" s="273">
        <f t="shared" si="42"/>
        <v>0</v>
      </c>
      <c r="Z90" s="273">
        <f t="shared" si="42"/>
        <v>0</v>
      </c>
      <c r="AA90" s="273">
        <f t="shared" si="42"/>
        <v>0</v>
      </c>
      <c r="AB90" s="273">
        <f t="shared" si="42"/>
        <v>0</v>
      </c>
      <c r="AC90" s="273">
        <f>AC17+AC71+AC80+AC86</f>
        <v>0</v>
      </c>
      <c r="AD90" s="273">
        <f t="shared" si="42"/>
        <v>0</v>
      </c>
      <c r="AE90" s="273">
        <f t="shared" si="42"/>
        <v>0</v>
      </c>
      <c r="AF90" s="273">
        <f t="shared" si="42"/>
        <v>0</v>
      </c>
      <c r="AG90" s="273">
        <f t="shared" si="42"/>
        <v>0</v>
      </c>
      <c r="AH90" s="273">
        <f t="shared" si="42"/>
        <v>0</v>
      </c>
      <c r="AI90" s="273">
        <f t="shared" si="42"/>
        <v>0</v>
      </c>
    </row>
    <row r="91" spans="1:35" s="42" customFormat="1" ht="6" customHeight="1" x14ac:dyDescent="0.45">
      <c r="A91" s="69"/>
      <c r="B91" s="79"/>
      <c r="C91" s="79"/>
      <c r="D91" s="80"/>
      <c r="E91" s="80"/>
      <c r="F91" s="38"/>
      <c r="G91" s="39"/>
      <c r="H91" s="10"/>
      <c r="I91" s="80"/>
      <c r="J91" s="80"/>
      <c r="K91" s="81"/>
      <c r="L91" s="274"/>
      <c r="M91" s="274"/>
      <c r="N91" s="274"/>
      <c r="O91" s="274"/>
      <c r="P91" s="274"/>
      <c r="Q91" s="274"/>
      <c r="R91" s="274"/>
      <c r="S91" s="274"/>
      <c r="T91" s="274"/>
      <c r="U91" s="274"/>
      <c r="V91" s="274"/>
      <c r="W91" s="274"/>
      <c r="X91" s="274"/>
      <c r="Y91" s="274"/>
      <c r="Z91" s="274"/>
      <c r="AA91" s="274"/>
      <c r="AB91" s="274"/>
      <c r="AC91" s="274"/>
      <c r="AD91" s="274"/>
      <c r="AE91" s="274"/>
      <c r="AF91" s="274"/>
      <c r="AG91" s="274"/>
      <c r="AH91" s="274"/>
      <c r="AI91" s="274"/>
    </row>
    <row r="92" spans="1:35" s="78" customFormat="1" ht="23.45" customHeight="1" x14ac:dyDescent="0.45">
      <c r="A92" s="70"/>
      <c r="B92" s="71" t="s">
        <v>44</v>
      </c>
      <c r="C92" s="71"/>
      <c r="D92" s="72"/>
      <c r="E92" s="64"/>
      <c r="F92" s="73"/>
      <c r="G92" s="74"/>
      <c r="H92" s="75"/>
      <c r="I92" s="72"/>
      <c r="J92" s="64"/>
      <c r="K92" s="76">
        <f>K81</f>
        <v>0</v>
      </c>
      <c r="L92" s="273">
        <f>K92+L90</f>
        <v>0</v>
      </c>
      <c r="M92" s="273">
        <f t="shared" ref="M92:AI92" si="43">L92+M90</f>
        <v>0</v>
      </c>
      <c r="N92" s="273">
        <f>M92+N90</f>
        <v>0</v>
      </c>
      <c r="O92" s="273">
        <f t="shared" si="43"/>
        <v>0</v>
      </c>
      <c r="P92" s="273">
        <f t="shared" si="43"/>
        <v>0</v>
      </c>
      <c r="Q92" s="273">
        <f t="shared" si="43"/>
        <v>0</v>
      </c>
      <c r="R92" s="273">
        <f t="shared" si="43"/>
        <v>0</v>
      </c>
      <c r="S92" s="273">
        <f t="shared" si="43"/>
        <v>0</v>
      </c>
      <c r="T92" s="273">
        <f t="shared" si="43"/>
        <v>0</v>
      </c>
      <c r="U92" s="273">
        <f t="shared" si="43"/>
        <v>0</v>
      </c>
      <c r="V92" s="273">
        <f t="shared" si="43"/>
        <v>0</v>
      </c>
      <c r="W92" s="273">
        <f t="shared" si="43"/>
        <v>0</v>
      </c>
      <c r="X92" s="273">
        <f t="shared" si="43"/>
        <v>0</v>
      </c>
      <c r="Y92" s="273">
        <f t="shared" si="43"/>
        <v>0</v>
      </c>
      <c r="Z92" s="273">
        <f t="shared" si="43"/>
        <v>0</v>
      </c>
      <c r="AA92" s="273">
        <f t="shared" si="43"/>
        <v>0</v>
      </c>
      <c r="AB92" s="273">
        <f t="shared" si="43"/>
        <v>0</v>
      </c>
      <c r="AC92" s="273">
        <f t="shared" si="43"/>
        <v>0</v>
      </c>
      <c r="AD92" s="273">
        <f t="shared" si="43"/>
        <v>0</v>
      </c>
      <c r="AE92" s="273">
        <f t="shared" si="43"/>
        <v>0</v>
      </c>
      <c r="AF92" s="273">
        <f t="shared" si="43"/>
        <v>0</v>
      </c>
      <c r="AG92" s="273">
        <f t="shared" si="43"/>
        <v>0</v>
      </c>
      <c r="AH92" s="273">
        <f t="shared" si="43"/>
        <v>0</v>
      </c>
      <c r="AI92" s="273">
        <f t="shared" si="43"/>
        <v>0</v>
      </c>
    </row>
    <row r="93" spans="1:35" s="42" customFormat="1" ht="6" customHeight="1" x14ac:dyDescent="0.45">
      <c r="A93" s="69"/>
      <c r="D93" s="4"/>
      <c r="E93" s="4"/>
      <c r="F93" s="38"/>
      <c r="G93" s="39"/>
      <c r="H93" s="10"/>
      <c r="I93" s="4"/>
      <c r="J93" s="4"/>
      <c r="K93" s="4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row>
    <row r="94" spans="1:35" x14ac:dyDescent="0.45">
      <c r="B94" s="8"/>
      <c r="C94" s="8"/>
    </row>
    <row r="95" spans="1:35" x14ac:dyDescent="0.45">
      <c r="B95" s="8"/>
      <c r="C95" s="8"/>
    </row>
    <row r="96" spans="1:35" x14ac:dyDescent="0.45">
      <c r="B96" s="8"/>
      <c r="C96" s="8"/>
    </row>
    <row r="97" spans="2:3" x14ac:dyDescent="0.45">
      <c r="B97" s="8"/>
      <c r="C97" s="8"/>
    </row>
    <row r="98" spans="2:3" x14ac:dyDescent="0.45">
      <c r="B98" s="8"/>
      <c r="C98" s="8"/>
    </row>
    <row r="99" spans="2:3" x14ac:dyDescent="0.45">
      <c r="B99" s="8"/>
      <c r="C99" s="8"/>
    </row>
    <row r="100" spans="2:3" x14ac:dyDescent="0.45">
      <c r="B100" s="8"/>
      <c r="C100" s="8"/>
    </row>
    <row r="101" spans="2:3" x14ac:dyDescent="0.45">
      <c r="B101" s="8"/>
      <c r="C101" s="8"/>
    </row>
    <row r="102" spans="2:3" x14ac:dyDescent="0.45">
      <c r="B102" s="8"/>
      <c r="C102" s="8"/>
    </row>
    <row r="103" spans="2:3" x14ac:dyDescent="0.45">
      <c r="B103" s="8"/>
      <c r="C103" s="8"/>
    </row>
    <row r="104" spans="2:3" x14ac:dyDescent="0.45">
      <c r="B104" s="8"/>
      <c r="C104" s="8"/>
    </row>
    <row r="105" spans="2:3" x14ac:dyDescent="0.45">
      <c r="B105" s="8"/>
      <c r="C105" s="8"/>
    </row>
    <row r="106" spans="2:3" x14ac:dyDescent="0.45">
      <c r="B106" s="8"/>
      <c r="C106" s="8"/>
    </row>
    <row r="107" spans="2:3" x14ac:dyDescent="0.45">
      <c r="B107" s="8"/>
      <c r="C107" s="8"/>
    </row>
    <row r="108" spans="2:3" x14ac:dyDescent="0.45">
      <c r="B108" s="8"/>
      <c r="C108" s="8"/>
    </row>
    <row r="109" spans="2:3" x14ac:dyDescent="0.45">
      <c r="B109" s="8"/>
      <c r="C109" s="8"/>
    </row>
    <row r="110" spans="2:3" x14ac:dyDescent="0.45">
      <c r="B110" s="8"/>
      <c r="C110" s="8"/>
    </row>
    <row r="111" spans="2:3" x14ac:dyDescent="0.45">
      <c r="B111" s="8"/>
      <c r="C111" s="8"/>
    </row>
    <row r="112" spans="2:3" x14ac:dyDescent="0.45">
      <c r="B112" s="8"/>
      <c r="C112" s="8"/>
    </row>
    <row r="113" spans="2:3" x14ac:dyDescent="0.45">
      <c r="B113" s="8"/>
      <c r="C113" s="8"/>
    </row>
    <row r="114" spans="2:3" x14ac:dyDescent="0.45">
      <c r="B114" s="8"/>
      <c r="C114" s="8"/>
    </row>
    <row r="115" spans="2:3" x14ac:dyDescent="0.45">
      <c r="B115" s="8"/>
      <c r="C115" s="8"/>
    </row>
    <row r="116" spans="2:3" x14ac:dyDescent="0.45">
      <c r="B116" s="8"/>
      <c r="C116" s="8"/>
    </row>
    <row r="117" spans="2:3" x14ac:dyDescent="0.45">
      <c r="B117" s="8"/>
      <c r="C117" s="8"/>
    </row>
    <row r="118" spans="2:3" x14ac:dyDescent="0.45">
      <c r="B118" s="8"/>
      <c r="C118" s="8"/>
    </row>
    <row r="119" spans="2:3" x14ac:dyDescent="0.45">
      <c r="B119" s="8"/>
      <c r="C119" s="8"/>
    </row>
    <row r="120" spans="2:3" x14ac:dyDescent="0.45">
      <c r="B120" s="8"/>
      <c r="C120" s="8"/>
    </row>
    <row r="121" spans="2:3" x14ac:dyDescent="0.45">
      <c r="B121" s="8"/>
      <c r="C121" s="8"/>
    </row>
    <row r="122" spans="2:3" x14ac:dyDescent="0.45">
      <c r="B122" s="8"/>
      <c r="C122" s="8"/>
    </row>
    <row r="123" spans="2:3" x14ac:dyDescent="0.45">
      <c r="B123" s="8"/>
      <c r="C123" s="8"/>
    </row>
    <row r="124" spans="2:3" x14ac:dyDescent="0.45">
      <c r="B124" s="8"/>
      <c r="C124" s="8"/>
    </row>
    <row r="125" spans="2:3" x14ac:dyDescent="0.45">
      <c r="B125" s="8"/>
      <c r="C125" s="8"/>
    </row>
    <row r="126" spans="2:3" x14ac:dyDescent="0.45">
      <c r="B126" s="8"/>
      <c r="C126" s="8"/>
    </row>
    <row r="127" spans="2:3" x14ac:dyDescent="0.45">
      <c r="B127" s="8"/>
      <c r="C127" s="8"/>
    </row>
    <row r="128" spans="2:3" x14ac:dyDescent="0.45">
      <c r="B128" s="8"/>
      <c r="C128" s="8"/>
    </row>
    <row r="129" spans="2:3" x14ac:dyDescent="0.45">
      <c r="B129" s="8"/>
      <c r="C129" s="8"/>
    </row>
    <row r="130" spans="2:3" x14ac:dyDescent="0.45">
      <c r="B130" s="8"/>
      <c r="C130" s="8"/>
    </row>
    <row r="131" spans="2:3" x14ac:dyDescent="0.45">
      <c r="B131" s="8"/>
      <c r="C131" s="8"/>
    </row>
    <row r="132" spans="2:3" x14ac:dyDescent="0.45">
      <c r="B132" s="8"/>
      <c r="C132" s="8"/>
    </row>
    <row r="133" spans="2:3" x14ac:dyDescent="0.45">
      <c r="B133" s="8"/>
      <c r="C133" s="8"/>
    </row>
    <row r="134" spans="2:3" x14ac:dyDescent="0.45">
      <c r="B134" s="8"/>
      <c r="C134" s="8"/>
    </row>
    <row r="135" spans="2:3" x14ac:dyDescent="0.45">
      <c r="B135" s="8"/>
      <c r="C135" s="8"/>
    </row>
    <row r="136" spans="2:3" x14ac:dyDescent="0.45">
      <c r="B136" s="8"/>
      <c r="C136" s="8"/>
    </row>
    <row r="137" spans="2:3" x14ac:dyDescent="0.45">
      <c r="B137" s="8"/>
      <c r="C137" s="8"/>
    </row>
    <row r="138" spans="2:3" x14ac:dyDescent="0.45">
      <c r="B138" s="8"/>
      <c r="C138" s="8"/>
    </row>
    <row r="139" spans="2:3" x14ac:dyDescent="0.45">
      <c r="B139" s="8"/>
      <c r="C139" s="8"/>
    </row>
    <row r="140" spans="2:3" x14ac:dyDescent="0.45">
      <c r="B140" s="8"/>
      <c r="C140" s="8"/>
    </row>
    <row r="141" spans="2:3" x14ac:dyDescent="0.45">
      <c r="B141" s="8"/>
      <c r="C141" s="8"/>
    </row>
    <row r="142" spans="2:3" x14ac:dyDescent="0.45">
      <c r="B142" s="8"/>
      <c r="C142" s="8"/>
    </row>
    <row r="143" spans="2:3" x14ac:dyDescent="0.45">
      <c r="B143" s="8"/>
      <c r="C143" s="8"/>
    </row>
    <row r="144" spans="2:3" x14ac:dyDescent="0.45">
      <c r="B144" s="8"/>
      <c r="C144" s="8"/>
    </row>
    <row r="145" spans="2:3" x14ac:dyDescent="0.45">
      <c r="B145" s="8"/>
      <c r="C145" s="8"/>
    </row>
    <row r="146" spans="2:3" x14ac:dyDescent="0.45">
      <c r="B146" s="8"/>
      <c r="C146" s="8"/>
    </row>
    <row r="147" spans="2:3" x14ac:dyDescent="0.45">
      <c r="B147" s="8"/>
      <c r="C147" s="8"/>
    </row>
    <row r="148" spans="2:3" x14ac:dyDescent="0.45">
      <c r="B148" s="8"/>
      <c r="C148" s="8"/>
    </row>
    <row r="149" spans="2:3" x14ac:dyDescent="0.45">
      <c r="B149" s="8"/>
      <c r="C149" s="8"/>
    </row>
    <row r="150" spans="2:3" x14ac:dyDescent="0.45">
      <c r="B150" s="8"/>
      <c r="C150" s="8"/>
    </row>
    <row r="151" spans="2:3" x14ac:dyDescent="0.45">
      <c r="B151" s="8"/>
      <c r="C151" s="8"/>
    </row>
    <row r="152" spans="2:3" x14ac:dyDescent="0.45">
      <c r="B152" s="8"/>
      <c r="C152" s="8"/>
    </row>
    <row r="153" spans="2:3" x14ac:dyDescent="0.45">
      <c r="B153" s="8"/>
      <c r="C153" s="8"/>
    </row>
    <row r="154" spans="2:3" x14ac:dyDescent="0.45">
      <c r="B154" s="8"/>
      <c r="C154" s="8"/>
    </row>
    <row r="155" spans="2:3" x14ac:dyDescent="0.45">
      <c r="B155" s="8"/>
      <c r="C155" s="8"/>
    </row>
    <row r="156" spans="2:3" x14ac:dyDescent="0.45">
      <c r="B156" s="8"/>
      <c r="C156" s="8"/>
    </row>
    <row r="157" spans="2:3" x14ac:dyDescent="0.45">
      <c r="B157" s="8"/>
      <c r="C157" s="8"/>
    </row>
    <row r="158" spans="2:3" x14ac:dyDescent="0.45">
      <c r="B158" s="8"/>
      <c r="C158" s="8"/>
    </row>
    <row r="159" spans="2:3" x14ac:dyDescent="0.45">
      <c r="B159" s="8"/>
      <c r="C159" s="8"/>
    </row>
    <row r="160" spans="2:3" x14ac:dyDescent="0.45">
      <c r="B160" s="8"/>
      <c r="C160" s="8"/>
    </row>
    <row r="161" spans="2:3" x14ac:dyDescent="0.45">
      <c r="B161" s="8"/>
      <c r="C161" s="8"/>
    </row>
    <row r="162" spans="2:3" x14ac:dyDescent="0.45">
      <c r="B162" s="8"/>
      <c r="C162" s="8"/>
    </row>
    <row r="163" spans="2:3" x14ac:dyDescent="0.45">
      <c r="B163" s="8"/>
      <c r="C163" s="8"/>
    </row>
    <row r="164" spans="2:3" x14ac:dyDescent="0.45">
      <c r="B164" s="8"/>
      <c r="C164" s="8"/>
    </row>
    <row r="165" spans="2:3" x14ac:dyDescent="0.45">
      <c r="B165" s="8"/>
      <c r="C165" s="8"/>
    </row>
    <row r="166" spans="2:3" x14ac:dyDescent="0.45">
      <c r="B166" s="8"/>
      <c r="C166" s="8"/>
    </row>
    <row r="167" spans="2:3" x14ac:dyDescent="0.45">
      <c r="B167" s="8"/>
      <c r="C167" s="8"/>
    </row>
    <row r="168" spans="2:3" x14ac:dyDescent="0.45">
      <c r="B168" s="8"/>
      <c r="C168" s="8"/>
    </row>
    <row r="169" spans="2:3" x14ac:dyDescent="0.45">
      <c r="B169" s="8"/>
      <c r="C169" s="8"/>
    </row>
    <row r="170" spans="2:3" x14ac:dyDescent="0.45">
      <c r="B170" s="8"/>
      <c r="C170" s="8"/>
    </row>
    <row r="171" spans="2:3" x14ac:dyDescent="0.45">
      <c r="B171" s="8"/>
      <c r="C171" s="8"/>
    </row>
    <row r="172" spans="2:3" x14ac:dyDescent="0.45">
      <c r="B172" s="8"/>
      <c r="C172" s="8"/>
    </row>
    <row r="173" spans="2:3" x14ac:dyDescent="0.45">
      <c r="B173" s="8"/>
      <c r="C173" s="8"/>
    </row>
    <row r="174" spans="2:3" x14ac:dyDescent="0.45">
      <c r="B174" s="8"/>
      <c r="C174" s="8"/>
    </row>
    <row r="175" spans="2:3" x14ac:dyDescent="0.45">
      <c r="B175" s="8"/>
      <c r="C175" s="8"/>
    </row>
    <row r="176" spans="2:3" x14ac:dyDescent="0.45">
      <c r="B176" s="8"/>
      <c r="C176" s="8"/>
    </row>
    <row r="177" spans="2:3" x14ac:dyDescent="0.45">
      <c r="B177" s="8"/>
      <c r="C177" s="8"/>
    </row>
    <row r="178" spans="2:3" x14ac:dyDescent="0.45">
      <c r="B178" s="8"/>
      <c r="C178" s="8"/>
    </row>
    <row r="179" spans="2:3" x14ac:dyDescent="0.45">
      <c r="B179" s="8"/>
      <c r="C179" s="8"/>
    </row>
    <row r="180" spans="2:3" x14ac:dyDescent="0.45">
      <c r="B180" s="8"/>
      <c r="C180" s="8"/>
    </row>
    <row r="181" spans="2:3" x14ac:dyDescent="0.45">
      <c r="B181" s="8"/>
      <c r="C181" s="8"/>
    </row>
    <row r="182" spans="2:3" x14ac:dyDescent="0.45">
      <c r="B182" s="8"/>
      <c r="C182" s="8"/>
    </row>
    <row r="183" spans="2:3" x14ac:dyDescent="0.45">
      <c r="B183" s="8"/>
      <c r="C183" s="8"/>
    </row>
    <row r="184" spans="2:3" x14ac:dyDescent="0.45">
      <c r="B184" s="8"/>
      <c r="C184" s="8"/>
    </row>
    <row r="185" spans="2:3" x14ac:dyDescent="0.45">
      <c r="B185" s="8"/>
      <c r="C185" s="8"/>
    </row>
    <row r="186" spans="2:3" x14ac:dyDescent="0.45">
      <c r="B186" s="8"/>
      <c r="C186" s="8"/>
    </row>
    <row r="187" spans="2:3" x14ac:dyDescent="0.45">
      <c r="B187" s="8"/>
      <c r="C187" s="8"/>
    </row>
    <row r="188" spans="2:3" x14ac:dyDescent="0.45">
      <c r="B188" s="8"/>
      <c r="C188" s="8"/>
    </row>
    <row r="189" spans="2:3" x14ac:dyDescent="0.45">
      <c r="B189" s="8"/>
      <c r="C189" s="8"/>
    </row>
    <row r="190" spans="2:3" x14ac:dyDescent="0.45">
      <c r="B190" s="8"/>
      <c r="C190" s="8"/>
    </row>
    <row r="191" spans="2:3" x14ac:dyDescent="0.45">
      <c r="B191" s="8"/>
      <c r="C191" s="8"/>
    </row>
    <row r="192" spans="2:3" x14ac:dyDescent="0.45">
      <c r="B192" s="8"/>
      <c r="C192" s="8"/>
    </row>
    <row r="193" spans="2:3" x14ac:dyDescent="0.45">
      <c r="B193" s="8"/>
      <c r="C193" s="8"/>
    </row>
    <row r="194" spans="2:3" x14ac:dyDescent="0.45">
      <c r="B194" s="8"/>
      <c r="C194" s="8"/>
    </row>
    <row r="195" spans="2:3" x14ac:dyDescent="0.45">
      <c r="B195" s="8"/>
      <c r="C195" s="8"/>
    </row>
    <row r="196" spans="2:3" x14ac:dyDescent="0.45">
      <c r="B196" s="8"/>
      <c r="C196" s="8"/>
    </row>
    <row r="197" spans="2:3" x14ac:dyDescent="0.45">
      <c r="B197" s="8"/>
      <c r="C197" s="8"/>
    </row>
    <row r="198" spans="2:3" x14ac:dyDescent="0.45">
      <c r="B198" s="8"/>
      <c r="C198" s="8"/>
    </row>
    <row r="199" spans="2:3" x14ac:dyDescent="0.45">
      <c r="B199" s="8"/>
      <c r="C199" s="8"/>
    </row>
    <row r="200" spans="2:3" x14ac:dyDescent="0.45">
      <c r="B200" s="8"/>
      <c r="C200" s="8"/>
    </row>
    <row r="201" spans="2:3" x14ac:dyDescent="0.45">
      <c r="B201" s="8"/>
      <c r="C201" s="8"/>
    </row>
    <row r="202" spans="2:3" x14ac:dyDescent="0.45">
      <c r="B202" s="8"/>
      <c r="C202" s="8"/>
    </row>
    <row r="203" spans="2:3" x14ac:dyDescent="0.45">
      <c r="B203" s="8"/>
      <c r="C203" s="8"/>
    </row>
    <row r="204" spans="2:3" x14ac:dyDescent="0.45">
      <c r="B204" s="8"/>
      <c r="C204" s="8"/>
    </row>
    <row r="205" spans="2:3" x14ac:dyDescent="0.45">
      <c r="B205" s="8"/>
      <c r="C205" s="8"/>
    </row>
    <row r="206" spans="2:3" x14ac:dyDescent="0.45">
      <c r="B206" s="8"/>
      <c r="C206" s="8"/>
    </row>
    <row r="207" spans="2:3" x14ac:dyDescent="0.45">
      <c r="B207" s="8"/>
      <c r="C207" s="8"/>
    </row>
    <row r="208" spans="2:3" x14ac:dyDescent="0.45">
      <c r="B208" s="8"/>
      <c r="C208" s="8"/>
    </row>
    <row r="209" spans="2:3" x14ac:dyDescent="0.45">
      <c r="B209" s="8"/>
      <c r="C209" s="8"/>
    </row>
    <row r="210" spans="2:3" x14ac:dyDescent="0.45">
      <c r="B210" s="8"/>
      <c r="C210" s="8"/>
    </row>
    <row r="211" spans="2:3" x14ac:dyDescent="0.45">
      <c r="B211" s="8"/>
      <c r="C211" s="8"/>
    </row>
    <row r="212" spans="2:3" x14ac:dyDescent="0.45">
      <c r="B212" s="8"/>
      <c r="C212" s="8"/>
    </row>
    <row r="213" spans="2:3" x14ac:dyDescent="0.45">
      <c r="B213" s="8"/>
      <c r="C213" s="8"/>
    </row>
    <row r="214" spans="2:3" x14ac:dyDescent="0.45">
      <c r="B214" s="8"/>
      <c r="C214" s="8"/>
    </row>
    <row r="215" spans="2:3" x14ac:dyDescent="0.45">
      <c r="B215" s="8"/>
      <c r="C215" s="8"/>
    </row>
    <row r="216" spans="2:3" x14ac:dyDescent="0.45">
      <c r="B216" s="8"/>
      <c r="C216" s="8"/>
    </row>
    <row r="217" spans="2:3" x14ac:dyDescent="0.45">
      <c r="B217" s="8"/>
      <c r="C217" s="8"/>
    </row>
    <row r="218" spans="2:3" x14ac:dyDescent="0.45">
      <c r="B218" s="8"/>
      <c r="C218" s="8"/>
    </row>
    <row r="219" spans="2:3" x14ac:dyDescent="0.45">
      <c r="B219" s="8"/>
      <c r="C219" s="8"/>
    </row>
    <row r="220" spans="2:3" x14ac:dyDescent="0.45">
      <c r="B220" s="8"/>
      <c r="C220" s="8"/>
    </row>
    <row r="221" spans="2:3" x14ac:dyDescent="0.45">
      <c r="B221" s="8"/>
      <c r="C221" s="8"/>
    </row>
    <row r="222" spans="2:3" x14ac:dyDescent="0.45">
      <c r="B222" s="8"/>
      <c r="C222" s="8"/>
    </row>
    <row r="223" spans="2:3" x14ac:dyDescent="0.45">
      <c r="B223" s="8"/>
      <c r="C223" s="8"/>
    </row>
    <row r="224" spans="2:3" x14ac:dyDescent="0.45">
      <c r="B224" s="8"/>
      <c r="C224" s="8"/>
    </row>
    <row r="225" spans="2:3" x14ac:dyDescent="0.45">
      <c r="B225" s="8"/>
      <c r="C225" s="8"/>
    </row>
    <row r="226" spans="2:3" x14ac:dyDescent="0.45">
      <c r="B226" s="8"/>
      <c r="C226" s="8"/>
    </row>
    <row r="227" spans="2:3" x14ac:dyDescent="0.45">
      <c r="B227" s="8"/>
      <c r="C227" s="8"/>
    </row>
    <row r="228" spans="2:3" x14ac:dyDescent="0.45">
      <c r="B228" s="8"/>
      <c r="C228" s="8"/>
    </row>
    <row r="229" spans="2:3" x14ac:dyDescent="0.45">
      <c r="B229" s="8"/>
      <c r="C229" s="8"/>
    </row>
    <row r="230" spans="2:3" x14ac:dyDescent="0.45">
      <c r="B230" s="8"/>
      <c r="C230" s="8"/>
    </row>
    <row r="231" spans="2:3" x14ac:dyDescent="0.45">
      <c r="B231" s="8"/>
      <c r="C231" s="8"/>
    </row>
    <row r="232" spans="2:3" x14ac:dyDescent="0.45">
      <c r="B232" s="8"/>
      <c r="C232" s="8"/>
    </row>
    <row r="233" spans="2:3" x14ac:dyDescent="0.45">
      <c r="B233" s="8"/>
      <c r="C233" s="8"/>
    </row>
    <row r="234" spans="2:3" x14ac:dyDescent="0.45">
      <c r="B234" s="8"/>
      <c r="C234" s="8"/>
    </row>
    <row r="235" spans="2:3" x14ac:dyDescent="0.45">
      <c r="B235" s="8"/>
      <c r="C235" s="8"/>
    </row>
    <row r="236" spans="2:3" x14ac:dyDescent="0.45">
      <c r="B236" s="8"/>
      <c r="C236" s="8"/>
    </row>
    <row r="237" spans="2:3" x14ac:dyDescent="0.45">
      <c r="B237" s="8"/>
      <c r="C237" s="8"/>
    </row>
    <row r="238" spans="2:3" x14ac:dyDescent="0.45">
      <c r="B238" s="8"/>
      <c r="C238" s="8"/>
    </row>
    <row r="239" spans="2:3" x14ac:dyDescent="0.45">
      <c r="B239" s="8"/>
      <c r="C239" s="8"/>
    </row>
    <row r="240" spans="2:3" x14ac:dyDescent="0.45">
      <c r="B240" s="8"/>
      <c r="C240" s="8"/>
    </row>
    <row r="241" spans="2:3" x14ac:dyDescent="0.45">
      <c r="B241" s="8"/>
      <c r="C241" s="8"/>
    </row>
    <row r="242" spans="2:3" x14ac:dyDescent="0.45">
      <c r="B242" s="8"/>
      <c r="C242" s="8"/>
    </row>
    <row r="243" spans="2:3" x14ac:dyDescent="0.45">
      <c r="B243" s="8"/>
      <c r="C243" s="8"/>
    </row>
    <row r="244" spans="2:3" x14ac:dyDescent="0.45">
      <c r="B244" s="8"/>
      <c r="C244" s="8"/>
    </row>
    <row r="245" spans="2:3" x14ac:dyDescent="0.45">
      <c r="B245" s="8"/>
      <c r="C245" s="8"/>
    </row>
    <row r="246" spans="2:3" x14ac:dyDescent="0.45">
      <c r="B246" s="8"/>
      <c r="C246" s="8"/>
    </row>
    <row r="247" spans="2:3" x14ac:dyDescent="0.45">
      <c r="B247" s="8"/>
      <c r="C247" s="8"/>
    </row>
    <row r="248" spans="2:3" x14ac:dyDescent="0.45">
      <c r="B248" s="8"/>
      <c r="C248" s="8"/>
    </row>
    <row r="249" spans="2:3" x14ac:dyDescent="0.45">
      <c r="B249" s="8"/>
      <c r="C249" s="8"/>
    </row>
    <row r="250" spans="2:3" x14ac:dyDescent="0.45">
      <c r="B250" s="8"/>
      <c r="C250" s="8"/>
    </row>
    <row r="251" spans="2:3" x14ac:dyDescent="0.45">
      <c r="B251" s="8"/>
      <c r="C251" s="8"/>
    </row>
    <row r="252" spans="2:3" x14ac:dyDescent="0.45">
      <c r="B252" s="8"/>
      <c r="C252" s="8"/>
    </row>
    <row r="253" spans="2:3" x14ac:dyDescent="0.45">
      <c r="B253" s="8"/>
      <c r="C253" s="8"/>
    </row>
    <row r="254" spans="2:3" x14ac:dyDescent="0.45">
      <c r="B254" s="8"/>
      <c r="C254" s="8"/>
    </row>
    <row r="255" spans="2:3" x14ac:dyDescent="0.45">
      <c r="B255" s="8"/>
      <c r="C255" s="8"/>
    </row>
    <row r="256" spans="2:3" x14ac:dyDescent="0.45">
      <c r="B256" s="8"/>
      <c r="C256" s="8"/>
    </row>
    <row r="257" spans="2:3" x14ac:dyDescent="0.45">
      <c r="B257" s="8"/>
      <c r="C257" s="8"/>
    </row>
    <row r="258" spans="2:3" x14ac:dyDescent="0.45">
      <c r="B258" s="8"/>
      <c r="C258" s="8"/>
    </row>
    <row r="259" spans="2:3" x14ac:dyDescent="0.45">
      <c r="B259" s="8"/>
      <c r="C259" s="8"/>
    </row>
    <row r="260" spans="2:3" x14ac:dyDescent="0.45">
      <c r="B260" s="8"/>
      <c r="C260" s="8"/>
    </row>
    <row r="261" spans="2:3" x14ac:dyDescent="0.45">
      <c r="B261" s="8"/>
      <c r="C261" s="8"/>
    </row>
    <row r="262" spans="2:3" x14ac:dyDescent="0.45">
      <c r="B262" s="8"/>
      <c r="C262" s="8"/>
    </row>
    <row r="263" spans="2:3" x14ac:dyDescent="0.45">
      <c r="B263" s="8"/>
      <c r="C263" s="8"/>
    </row>
    <row r="264" spans="2:3" x14ac:dyDescent="0.45">
      <c r="B264" s="8"/>
      <c r="C264" s="8"/>
    </row>
    <row r="265" spans="2:3" x14ac:dyDescent="0.45">
      <c r="B265" s="8"/>
      <c r="C265" s="8"/>
    </row>
    <row r="266" spans="2:3" x14ac:dyDescent="0.45">
      <c r="B266" s="8"/>
      <c r="C266" s="8"/>
    </row>
    <row r="267" spans="2:3" x14ac:dyDescent="0.45">
      <c r="B267" s="8"/>
      <c r="C267" s="8"/>
    </row>
    <row r="268" spans="2:3" x14ac:dyDescent="0.45">
      <c r="B268" s="8"/>
      <c r="C268" s="8"/>
    </row>
    <row r="269" spans="2:3" x14ac:dyDescent="0.45">
      <c r="B269" s="8"/>
      <c r="C269" s="8"/>
    </row>
    <row r="270" spans="2:3" x14ac:dyDescent="0.45">
      <c r="B270" s="8"/>
      <c r="C270" s="8"/>
    </row>
    <row r="271" spans="2:3" x14ac:dyDescent="0.45">
      <c r="B271" s="8"/>
      <c r="C271" s="8"/>
    </row>
    <row r="272" spans="2:3" x14ac:dyDescent="0.45">
      <c r="B272" s="8"/>
      <c r="C272" s="8"/>
    </row>
    <row r="273" spans="2:3" x14ac:dyDescent="0.45">
      <c r="B273" s="8"/>
      <c r="C273" s="8"/>
    </row>
    <row r="274" spans="2:3" x14ac:dyDescent="0.45">
      <c r="B274" s="8"/>
      <c r="C274" s="8"/>
    </row>
    <row r="275" spans="2:3" x14ac:dyDescent="0.45">
      <c r="B275" s="8"/>
      <c r="C275" s="8"/>
    </row>
    <row r="276" spans="2:3" x14ac:dyDescent="0.45">
      <c r="B276" s="8"/>
      <c r="C276" s="8"/>
    </row>
    <row r="277" spans="2:3" x14ac:dyDescent="0.45">
      <c r="B277" s="8"/>
      <c r="C277" s="8"/>
    </row>
    <row r="278" spans="2:3" x14ac:dyDescent="0.45">
      <c r="B278" s="8"/>
      <c r="C278" s="8"/>
    </row>
    <row r="279" spans="2:3" x14ac:dyDescent="0.45">
      <c r="B279" s="8"/>
      <c r="C279" s="8"/>
    </row>
    <row r="280" spans="2:3" x14ac:dyDescent="0.45">
      <c r="B280" s="8"/>
      <c r="C280" s="8"/>
    </row>
    <row r="281" spans="2:3" x14ac:dyDescent="0.45">
      <c r="B281" s="8"/>
      <c r="C281" s="8"/>
    </row>
    <row r="282" spans="2:3" x14ac:dyDescent="0.45">
      <c r="B282" s="8"/>
      <c r="C282" s="8"/>
    </row>
    <row r="283" spans="2:3" x14ac:dyDescent="0.45">
      <c r="B283" s="8"/>
      <c r="C283" s="8"/>
    </row>
    <row r="284" spans="2:3" x14ac:dyDescent="0.45">
      <c r="B284" s="8"/>
      <c r="C284" s="8"/>
    </row>
    <row r="285" spans="2:3" x14ac:dyDescent="0.45">
      <c r="B285" s="8"/>
      <c r="C285" s="8"/>
    </row>
    <row r="286" spans="2:3" x14ac:dyDescent="0.45">
      <c r="B286" s="8"/>
      <c r="C286" s="8"/>
    </row>
    <row r="287" spans="2:3" x14ac:dyDescent="0.45">
      <c r="B287" s="8"/>
      <c r="C287" s="8"/>
    </row>
    <row r="288" spans="2:3" x14ac:dyDescent="0.45">
      <c r="B288" s="8"/>
      <c r="C288" s="8"/>
    </row>
    <row r="289" spans="2:3" x14ac:dyDescent="0.45">
      <c r="B289" s="8"/>
      <c r="C289" s="8"/>
    </row>
    <row r="290" spans="2:3" x14ac:dyDescent="0.45">
      <c r="B290" s="8"/>
      <c r="C290" s="8"/>
    </row>
    <row r="291" spans="2:3" x14ac:dyDescent="0.45">
      <c r="B291" s="8"/>
      <c r="C291" s="8"/>
    </row>
    <row r="292" spans="2:3" x14ac:dyDescent="0.45">
      <c r="B292" s="8"/>
      <c r="C292" s="8"/>
    </row>
    <row r="293" spans="2:3" x14ac:dyDescent="0.45">
      <c r="B293" s="8"/>
      <c r="C293" s="8"/>
    </row>
    <row r="294" spans="2:3" x14ac:dyDescent="0.45">
      <c r="B294" s="8"/>
      <c r="C294" s="8"/>
    </row>
    <row r="295" spans="2:3" x14ac:dyDescent="0.45">
      <c r="B295" s="8"/>
      <c r="C295" s="8"/>
    </row>
    <row r="296" spans="2:3" x14ac:dyDescent="0.45">
      <c r="B296" s="8"/>
      <c r="C296" s="8"/>
    </row>
    <row r="297" spans="2:3" x14ac:dyDescent="0.45">
      <c r="B297" s="8"/>
      <c r="C297" s="8"/>
    </row>
    <row r="298" spans="2:3" x14ac:dyDescent="0.45">
      <c r="B298" s="8"/>
      <c r="C298" s="8"/>
    </row>
    <row r="299" spans="2:3" x14ac:dyDescent="0.45">
      <c r="B299" s="8"/>
      <c r="C299" s="8"/>
    </row>
    <row r="300" spans="2:3" x14ac:dyDescent="0.45">
      <c r="B300" s="8"/>
      <c r="C300" s="8"/>
    </row>
    <row r="301" spans="2:3" x14ac:dyDescent="0.45">
      <c r="B301" s="8"/>
      <c r="C301" s="8"/>
    </row>
    <row r="302" spans="2:3" x14ac:dyDescent="0.45">
      <c r="B302" s="8"/>
      <c r="C302" s="8"/>
    </row>
    <row r="303" spans="2:3" x14ac:dyDescent="0.45">
      <c r="B303" s="8"/>
      <c r="C303" s="8"/>
    </row>
    <row r="304" spans="2:3" x14ac:dyDescent="0.45">
      <c r="B304" s="8"/>
      <c r="C304" s="8"/>
    </row>
    <row r="305" spans="2:3" x14ac:dyDescent="0.45">
      <c r="B305" s="8"/>
      <c r="C305" s="8"/>
    </row>
    <row r="306" spans="2:3" x14ac:dyDescent="0.45">
      <c r="B306" s="8"/>
      <c r="C306" s="8"/>
    </row>
    <row r="307" spans="2:3" x14ac:dyDescent="0.45">
      <c r="B307" s="8"/>
      <c r="C307" s="8"/>
    </row>
    <row r="308" spans="2:3" x14ac:dyDescent="0.45">
      <c r="B308" s="8"/>
      <c r="C308" s="8"/>
    </row>
    <row r="309" spans="2:3" x14ac:dyDescent="0.45">
      <c r="B309" s="8"/>
      <c r="C309" s="8"/>
    </row>
    <row r="310" spans="2:3" x14ac:dyDescent="0.45">
      <c r="B310" s="8"/>
      <c r="C310" s="8"/>
    </row>
    <row r="311" spans="2:3" x14ac:dyDescent="0.45">
      <c r="B311" s="8"/>
      <c r="C311" s="8"/>
    </row>
    <row r="312" spans="2:3" x14ac:dyDescent="0.45">
      <c r="B312" s="8"/>
      <c r="C312" s="8"/>
    </row>
    <row r="313" spans="2:3" x14ac:dyDescent="0.45">
      <c r="B313" s="8"/>
      <c r="C313" s="8"/>
    </row>
    <row r="314" spans="2:3" x14ac:dyDescent="0.45">
      <c r="B314" s="8"/>
      <c r="C314" s="8"/>
    </row>
    <row r="315" spans="2:3" x14ac:dyDescent="0.45">
      <c r="B315" s="8"/>
      <c r="C315" s="8"/>
    </row>
    <row r="316" spans="2:3" x14ac:dyDescent="0.45">
      <c r="B316" s="8"/>
      <c r="C316" s="8"/>
    </row>
    <row r="317" spans="2:3" x14ac:dyDescent="0.45">
      <c r="B317" s="8"/>
      <c r="C317" s="8"/>
    </row>
    <row r="318" spans="2:3" x14ac:dyDescent="0.45">
      <c r="B318" s="8"/>
      <c r="C318" s="8"/>
    </row>
    <row r="319" spans="2:3" x14ac:dyDescent="0.45">
      <c r="B319" s="8"/>
      <c r="C319" s="8"/>
    </row>
    <row r="320" spans="2:3" x14ac:dyDescent="0.45">
      <c r="B320" s="8"/>
      <c r="C320" s="8"/>
    </row>
    <row r="321" spans="2:3" x14ac:dyDescent="0.45">
      <c r="B321" s="8"/>
      <c r="C321" s="8"/>
    </row>
    <row r="322" spans="2:3" x14ac:dyDescent="0.45">
      <c r="B322" s="8"/>
      <c r="C322" s="8"/>
    </row>
    <row r="323" spans="2:3" x14ac:dyDescent="0.45">
      <c r="B323" s="8"/>
      <c r="C323" s="8"/>
    </row>
    <row r="324" spans="2:3" x14ac:dyDescent="0.45">
      <c r="B324" s="8"/>
      <c r="C324" s="8"/>
    </row>
    <row r="325" spans="2:3" x14ac:dyDescent="0.45">
      <c r="B325" s="8"/>
      <c r="C325" s="8"/>
    </row>
    <row r="326" spans="2:3" x14ac:dyDescent="0.45">
      <c r="B326" s="8"/>
      <c r="C326" s="8"/>
    </row>
    <row r="327" spans="2:3" x14ac:dyDescent="0.45">
      <c r="B327" s="8"/>
      <c r="C327" s="8"/>
    </row>
    <row r="328" spans="2:3" x14ac:dyDescent="0.45">
      <c r="B328" s="8"/>
      <c r="C328" s="8"/>
    </row>
    <row r="329" spans="2:3" x14ac:dyDescent="0.45">
      <c r="B329" s="8"/>
      <c r="C329" s="8"/>
    </row>
    <row r="330" spans="2:3" x14ac:dyDescent="0.45">
      <c r="B330" s="8"/>
      <c r="C330" s="8"/>
    </row>
    <row r="331" spans="2:3" x14ac:dyDescent="0.45">
      <c r="B331" s="8"/>
      <c r="C331" s="8"/>
    </row>
    <row r="332" spans="2:3" x14ac:dyDescent="0.45">
      <c r="B332" s="8"/>
      <c r="C332" s="8"/>
    </row>
    <row r="333" spans="2:3" x14ac:dyDescent="0.45">
      <c r="B333" s="8"/>
      <c r="C333" s="8"/>
    </row>
    <row r="334" spans="2:3" x14ac:dyDescent="0.45">
      <c r="B334" s="8"/>
      <c r="C334" s="8"/>
    </row>
    <row r="335" spans="2:3" x14ac:dyDescent="0.45">
      <c r="B335" s="8"/>
      <c r="C335" s="8"/>
    </row>
    <row r="336" spans="2:3" x14ac:dyDescent="0.45">
      <c r="B336" s="8"/>
      <c r="C336" s="8"/>
    </row>
    <row r="337" spans="2:3" x14ac:dyDescent="0.45">
      <c r="B337" s="8"/>
      <c r="C337" s="8"/>
    </row>
    <row r="338" spans="2:3" x14ac:dyDescent="0.45">
      <c r="B338" s="8"/>
      <c r="C338" s="8"/>
    </row>
    <row r="339" spans="2:3" x14ac:dyDescent="0.45">
      <c r="B339" s="8"/>
      <c r="C339" s="8"/>
    </row>
    <row r="340" spans="2:3" x14ac:dyDescent="0.45">
      <c r="B340" s="8"/>
      <c r="C340" s="8"/>
    </row>
    <row r="341" spans="2:3" x14ac:dyDescent="0.45">
      <c r="B341" s="8"/>
      <c r="C341" s="8"/>
    </row>
    <row r="342" spans="2:3" x14ac:dyDescent="0.45">
      <c r="B342" s="8"/>
      <c r="C342" s="8"/>
    </row>
    <row r="343" spans="2:3" x14ac:dyDescent="0.45">
      <c r="B343" s="8"/>
      <c r="C343" s="8"/>
    </row>
    <row r="344" spans="2:3" x14ac:dyDescent="0.45">
      <c r="B344" s="8"/>
      <c r="C344" s="8"/>
    </row>
    <row r="345" spans="2:3" x14ac:dyDescent="0.45">
      <c r="B345" s="8"/>
      <c r="C345" s="8"/>
    </row>
    <row r="346" spans="2:3" x14ac:dyDescent="0.45">
      <c r="B346" s="8"/>
      <c r="C346" s="8"/>
    </row>
    <row r="347" spans="2:3" x14ac:dyDescent="0.45">
      <c r="B347" s="8"/>
      <c r="C347" s="8"/>
    </row>
    <row r="348" spans="2:3" x14ac:dyDescent="0.45">
      <c r="B348" s="8"/>
      <c r="C348" s="8"/>
    </row>
    <row r="349" spans="2:3" x14ac:dyDescent="0.45">
      <c r="B349" s="8"/>
      <c r="C349" s="8"/>
    </row>
    <row r="350" spans="2:3" x14ac:dyDescent="0.45">
      <c r="B350" s="8"/>
      <c r="C350" s="8"/>
    </row>
    <row r="351" spans="2:3" x14ac:dyDescent="0.45">
      <c r="B351" s="8"/>
      <c r="C351" s="8"/>
    </row>
    <row r="352" spans="2:3" x14ac:dyDescent="0.45">
      <c r="B352" s="8"/>
      <c r="C352" s="8"/>
    </row>
    <row r="353" spans="2:3" x14ac:dyDescent="0.45">
      <c r="B353" s="8"/>
      <c r="C353" s="8"/>
    </row>
    <row r="354" spans="2:3" x14ac:dyDescent="0.45">
      <c r="B354" s="8"/>
      <c r="C354" s="8"/>
    </row>
    <row r="355" spans="2:3" x14ac:dyDescent="0.45">
      <c r="B355" s="8"/>
      <c r="C355" s="8"/>
    </row>
    <row r="356" spans="2:3" x14ac:dyDescent="0.45">
      <c r="B356" s="8"/>
      <c r="C356" s="8"/>
    </row>
    <row r="357" spans="2:3" x14ac:dyDescent="0.45">
      <c r="B357" s="8"/>
      <c r="C357" s="8"/>
    </row>
    <row r="358" spans="2:3" x14ac:dyDescent="0.45">
      <c r="B358" s="8"/>
      <c r="C358" s="8"/>
    </row>
    <row r="359" spans="2:3" x14ac:dyDescent="0.45">
      <c r="B359" s="8"/>
      <c r="C359" s="8"/>
    </row>
    <row r="360" spans="2:3" x14ac:dyDescent="0.45">
      <c r="B360" s="8"/>
      <c r="C360" s="8"/>
    </row>
    <row r="361" spans="2:3" x14ac:dyDescent="0.45">
      <c r="B361" s="8"/>
      <c r="C361" s="8"/>
    </row>
    <row r="362" spans="2:3" x14ac:dyDescent="0.45">
      <c r="B362" s="8"/>
      <c r="C362" s="8"/>
    </row>
    <row r="363" spans="2:3" x14ac:dyDescent="0.45">
      <c r="B363" s="8"/>
      <c r="C363" s="8"/>
    </row>
    <row r="364" spans="2:3" x14ac:dyDescent="0.45">
      <c r="B364" s="8"/>
      <c r="C364" s="8"/>
    </row>
    <row r="365" spans="2:3" x14ac:dyDescent="0.45">
      <c r="B365" s="8"/>
      <c r="C365" s="8"/>
    </row>
    <row r="366" spans="2:3" x14ac:dyDescent="0.45">
      <c r="B366" s="8"/>
      <c r="C366" s="8"/>
    </row>
    <row r="367" spans="2:3" x14ac:dyDescent="0.45">
      <c r="B367" s="8"/>
      <c r="C367" s="8"/>
    </row>
    <row r="368" spans="2:3" x14ac:dyDescent="0.45">
      <c r="B368" s="8"/>
      <c r="C368" s="8"/>
    </row>
    <row r="369" spans="2:3" x14ac:dyDescent="0.45">
      <c r="B369" s="8"/>
      <c r="C369" s="8"/>
    </row>
    <row r="370" spans="2:3" x14ac:dyDescent="0.45">
      <c r="B370" s="8"/>
      <c r="C370" s="8"/>
    </row>
    <row r="371" spans="2:3" x14ac:dyDescent="0.45">
      <c r="B371" s="8"/>
      <c r="C371" s="8"/>
    </row>
    <row r="372" spans="2:3" x14ac:dyDescent="0.45">
      <c r="B372" s="8"/>
      <c r="C372" s="8"/>
    </row>
    <row r="373" spans="2:3" x14ac:dyDescent="0.45">
      <c r="B373" s="8"/>
      <c r="C373" s="8"/>
    </row>
    <row r="374" spans="2:3" x14ac:dyDescent="0.45">
      <c r="B374" s="8"/>
      <c r="C374" s="8"/>
    </row>
    <row r="375" spans="2:3" x14ac:dyDescent="0.45">
      <c r="B375" s="8"/>
      <c r="C375" s="8"/>
    </row>
    <row r="376" spans="2:3" x14ac:dyDescent="0.45">
      <c r="B376" s="8"/>
      <c r="C376" s="8"/>
    </row>
    <row r="377" spans="2:3" x14ac:dyDescent="0.45">
      <c r="B377" s="8"/>
      <c r="C377" s="8"/>
    </row>
    <row r="378" spans="2:3" x14ac:dyDescent="0.45">
      <c r="B378" s="8"/>
      <c r="C378" s="8"/>
    </row>
    <row r="379" spans="2:3" x14ac:dyDescent="0.45">
      <c r="B379" s="8"/>
      <c r="C379" s="8"/>
    </row>
    <row r="380" spans="2:3" x14ac:dyDescent="0.45">
      <c r="B380" s="8"/>
      <c r="C380" s="8"/>
    </row>
    <row r="381" spans="2:3" x14ac:dyDescent="0.45">
      <c r="B381" s="8"/>
      <c r="C381" s="8"/>
    </row>
    <row r="382" spans="2:3" x14ac:dyDescent="0.45">
      <c r="B382" s="8"/>
      <c r="C382" s="8"/>
    </row>
    <row r="383" spans="2:3" x14ac:dyDescent="0.45">
      <c r="B383" s="8"/>
      <c r="C383" s="8"/>
    </row>
    <row r="384" spans="2:3" x14ac:dyDescent="0.45">
      <c r="B384" s="8"/>
      <c r="C384" s="8"/>
    </row>
    <row r="385" spans="2:3" x14ac:dyDescent="0.45">
      <c r="B385" s="8"/>
      <c r="C385" s="8"/>
    </row>
    <row r="386" spans="2:3" x14ac:dyDescent="0.45">
      <c r="B386" s="8"/>
      <c r="C386" s="8"/>
    </row>
    <row r="387" spans="2:3" x14ac:dyDescent="0.45">
      <c r="B387" s="8"/>
      <c r="C387" s="8"/>
    </row>
    <row r="388" spans="2:3" x14ac:dyDescent="0.45">
      <c r="B388" s="8"/>
      <c r="C388" s="8"/>
    </row>
    <row r="389" spans="2:3" x14ac:dyDescent="0.45">
      <c r="B389" s="8"/>
      <c r="C389" s="8"/>
    </row>
    <row r="390" spans="2:3" x14ac:dyDescent="0.45">
      <c r="B390" s="8"/>
      <c r="C390" s="8"/>
    </row>
    <row r="391" spans="2:3" x14ac:dyDescent="0.45">
      <c r="B391" s="8"/>
      <c r="C391" s="8"/>
    </row>
    <row r="392" spans="2:3" x14ac:dyDescent="0.45">
      <c r="B392" s="8"/>
      <c r="C392" s="8"/>
    </row>
    <row r="393" spans="2:3" x14ac:dyDescent="0.45">
      <c r="B393" s="8"/>
      <c r="C393" s="8"/>
    </row>
    <row r="394" spans="2:3" x14ac:dyDescent="0.45">
      <c r="B394" s="8"/>
      <c r="C394" s="8"/>
    </row>
    <row r="395" spans="2:3" x14ac:dyDescent="0.45">
      <c r="B395" s="8"/>
      <c r="C395" s="8"/>
    </row>
    <row r="396" spans="2:3" x14ac:dyDescent="0.45">
      <c r="B396" s="8"/>
      <c r="C396" s="8"/>
    </row>
    <row r="397" spans="2:3" x14ac:dyDescent="0.45">
      <c r="B397" s="8"/>
      <c r="C397" s="8"/>
    </row>
    <row r="398" spans="2:3" x14ac:dyDescent="0.45">
      <c r="B398" s="8"/>
      <c r="C398" s="8"/>
    </row>
    <row r="399" spans="2:3" x14ac:dyDescent="0.45">
      <c r="B399" s="8"/>
      <c r="C399" s="8"/>
    </row>
    <row r="400" spans="2:3" x14ac:dyDescent="0.45">
      <c r="B400" s="8"/>
      <c r="C400" s="8"/>
    </row>
    <row r="401" spans="2:3" x14ac:dyDescent="0.45">
      <c r="B401" s="8"/>
      <c r="C401" s="8"/>
    </row>
    <row r="402" spans="2:3" x14ac:dyDescent="0.45">
      <c r="B402" s="8"/>
      <c r="C402" s="8"/>
    </row>
    <row r="403" spans="2:3" x14ac:dyDescent="0.45">
      <c r="B403" s="8"/>
      <c r="C403" s="8"/>
    </row>
    <row r="404" spans="2:3" x14ac:dyDescent="0.45">
      <c r="B404" s="8"/>
      <c r="C404" s="8"/>
    </row>
    <row r="405" spans="2:3" x14ac:dyDescent="0.45">
      <c r="B405" s="8"/>
      <c r="C405" s="8"/>
    </row>
    <row r="406" spans="2:3" x14ac:dyDescent="0.45">
      <c r="B406" s="8"/>
      <c r="C406" s="8"/>
    </row>
    <row r="407" spans="2:3" x14ac:dyDescent="0.45">
      <c r="B407" s="8"/>
      <c r="C407" s="8"/>
    </row>
    <row r="408" spans="2:3" x14ac:dyDescent="0.45">
      <c r="B408" s="8"/>
      <c r="C408" s="8"/>
    </row>
    <row r="409" spans="2:3" x14ac:dyDescent="0.45">
      <c r="B409" s="8"/>
      <c r="C409" s="8"/>
    </row>
    <row r="410" spans="2:3" x14ac:dyDescent="0.45">
      <c r="B410" s="8"/>
      <c r="C410" s="8"/>
    </row>
    <row r="411" spans="2:3" x14ac:dyDescent="0.45">
      <c r="B411" s="8"/>
      <c r="C411" s="8"/>
    </row>
    <row r="412" spans="2:3" x14ac:dyDescent="0.45">
      <c r="B412" s="8"/>
      <c r="C412" s="8"/>
    </row>
    <row r="413" spans="2:3" x14ac:dyDescent="0.45">
      <c r="B413" s="8"/>
      <c r="C413" s="8"/>
    </row>
    <row r="414" spans="2:3" x14ac:dyDescent="0.45">
      <c r="B414" s="8"/>
      <c r="C414" s="8"/>
    </row>
    <row r="415" spans="2:3" x14ac:dyDescent="0.45">
      <c r="B415" s="8"/>
      <c r="C415" s="8"/>
    </row>
    <row r="416" spans="2:3" x14ac:dyDescent="0.45">
      <c r="B416" s="8"/>
      <c r="C416" s="8"/>
    </row>
    <row r="417" spans="2:3" x14ac:dyDescent="0.45">
      <c r="B417" s="8"/>
      <c r="C417" s="8"/>
    </row>
    <row r="418" spans="2:3" x14ac:dyDescent="0.45">
      <c r="B418" s="8"/>
      <c r="C418" s="8"/>
    </row>
    <row r="419" spans="2:3" x14ac:dyDescent="0.45">
      <c r="B419" s="8"/>
      <c r="C419" s="8"/>
    </row>
    <row r="420" spans="2:3" x14ac:dyDescent="0.45">
      <c r="B420" s="8"/>
      <c r="C420" s="8"/>
    </row>
    <row r="421" spans="2:3" x14ac:dyDescent="0.45">
      <c r="B421" s="8"/>
      <c r="C421" s="8"/>
    </row>
    <row r="422" spans="2:3" x14ac:dyDescent="0.45">
      <c r="B422" s="8"/>
      <c r="C422" s="8"/>
    </row>
    <row r="423" spans="2:3" x14ac:dyDescent="0.45">
      <c r="B423" s="8"/>
      <c r="C423" s="8"/>
    </row>
    <row r="424" spans="2:3" x14ac:dyDescent="0.45">
      <c r="B424" s="8"/>
      <c r="C424" s="8"/>
    </row>
    <row r="425" spans="2:3" x14ac:dyDescent="0.45">
      <c r="B425" s="8"/>
      <c r="C425" s="8"/>
    </row>
    <row r="426" spans="2:3" x14ac:dyDescent="0.45">
      <c r="B426" s="8"/>
      <c r="C426" s="8"/>
    </row>
    <row r="427" spans="2:3" x14ac:dyDescent="0.45">
      <c r="B427" s="8"/>
      <c r="C427" s="8"/>
    </row>
    <row r="428" spans="2:3" x14ac:dyDescent="0.45">
      <c r="B428" s="8"/>
      <c r="C428" s="8"/>
    </row>
    <row r="429" spans="2:3" x14ac:dyDescent="0.45">
      <c r="B429" s="8"/>
      <c r="C429" s="8"/>
    </row>
    <row r="430" spans="2:3" x14ac:dyDescent="0.45">
      <c r="B430" s="8"/>
      <c r="C430" s="8"/>
    </row>
    <row r="431" spans="2:3" x14ac:dyDescent="0.45">
      <c r="B431" s="8"/>
      <c r="C431" s="8"/>
    </row>
    <row r="432" spans="2:3" x14ac:dyDescent="0.45">
      <c r="B432" s="8"/>
      <c r="C432" s="8"/>
    </row>
    <row r="433" spans="2:3" x14ac:dyDescent="0.45">
      <c r="B433" s="8"/>
      <c r="C433" s="8"/>
    </row>
    <row r="434" spans="2:3" x14ac:dyDescent="0.45">
      <c r="B434" s="8"/>
      <c r="C434" s="8"/>
    </row>
    <row r="435" spans="2:3" x14ac:dyDescent="0.45">
      <c r="B435" s="8"/>
      <c r="C435" s="8"/>
    </row>
    <row r="436" spans="2:3" x14ac:dyDescent="0.45">
      <c r="B436" s="8"/>
      <c r="C436" s="8"/>
    </row>
    <row r="437" spans="2:3" x14ac:dyDescent="0.45">
      <c r="B437" s="8"/>
      <c r="C437" s="8"/>
    </row>
    <row r="438" spans="2:3" x14ac:dyDescent="0.45">
      <c r="B438" s="8"/>
      <c r="C438" s="8"/>
    </row>
    <row r="439" spans="2:3" x14ac:dyDescent="0.45">
      <c r="B439" s="8"/>
      <c r="C439" s="8"/>
    </row>
    <row r="440" spans="2:3" x14ac:dyDescent="0.45">
      <c r="B440" s="8"/>
      <c r="C440" s="8"/>
    </row>
    <row r="441" spans="2:3" x14ac:dyDescent="0.45">
      <c r="B441" s="8"/>
      <c r="C441" s="8"/>
    </row>
    <row r="442" spans="2:3" x14ac:dyDescent="0.45">
      <c r="B442" s="8"/>
      <c r="C442" s="8"/>
    </row>
    <row r="443" spans="2:3" x14ac:dyDescent="0.45">
      <c r="B443" s="8"/>
      <c r="C443" s="8"/>
    </row>
    <row r="444" spans="2:3" x14ac:dyDescent="0.45">
      <c r="B444" s="8"/>
      <c r="C444" s="8"/>
    </row>
    <row r="445" spans="2:3" x14ac:dyDescent="0.45">
      <c r="B445" s="8"/>
      <c r="C445" s="8"/>
    </row>
    <row r="446" spans="2:3" x14ac:dyDescent="0.45">
      <c r="B446" s="8"/>
      <c r="C446" s="8"/>
    </row>
    <row r="447" spans="2:3" x14ac:dyDescent="0.45">
      <c r="B447" s="8"/>
      <c r="C447" s="8"/>
    </row>
    <row r="448" spans="2:3" x14ac:dyDescent="0.45">
      <c r="B448" s="8"/>
      <c r="C448" s="8"/>
    </row>
    <row r="449" spans="2:3" x14ac:dyDescent="0.45">
      <c r="B449" s="8"/>
      <c r="C449" s="8"/>
    </row>
    <row r="450" spans="2:3" x14ac:dyDescent="0.45">
      <c r="B450" s="8"/>
      <c r="C450" s="8"/>
    </row>
    <row r="451" spans="2:3" x14ac:dyDescent="0.45">
      <c r="B451" s="8"/>
      <c r="C451" s="8"/>
    </row>
    <row r="452" spans="2:3" x14ac:dyDescent="0.45">
      <c r="B452" s="8"/>
      <c r="C452" s="8"/>
    </row>
    <row r="453" spans="2:3" x14ac:dyDescent="0.45">
      <c r="B453" s="8"/>
      <c r="C453" s="8"/>
    </row>
    <row r="454" spans="2:3" x14ac:dyDescent="0.45">
      <c r="B454" s="8"/>
      <c r="C454" s="8"/>
    </row>
    <row r="455" spans="2:3" x14ac:dyDescent="0.45">
      <c r="B455" s="8"/>
      <c r="C455" s="8"/>
    </row>
    <row r="456" spans="2:3" x14ac:dyDescent="0.45">
      <c r="B456" s="8"/>
      <c r="C456" s="8"/>
    </row>
    <row r="457" spans="2:3" x14ac:dyDescent="0.45">
      <c r="B457" s="8"/>
      <c r="C457" s="8"/>
    </row>
    <row r="458" spans="2:3" x14ac:dyDescent="0.45">
      <c r="B458" s="8"/>
      <c r="C458" s="8"/>
    </row>
    <row r="459" spans="2:3" x14ac:dyDescent="0.45">
      <c r="B459" s="8"/>
      <c r="C459" s="8"/>
    </row>
    <row r="460" spans="2:3" x14ac:dyDescent="0.45">
      <c r="B460" s="8"/>
      <c r="C460" s="8"/>
    </row>
    <row r="461" spans="2:3" x14ac:dyDescent="0.45">
      <c r="B461" s="8"/>
      <c r="C461" s="8"/>
    </row>
    <row r="462" spans="2:3" x14ac:dyDescent="0.45">
      <c r="B462" s="8"/>
      <c r="C462" s="8"/>
    </row>
    <row r="463" spans="2:3" x14ac:dyDescent="0.45">
      <c r="B463" s="8"/>
      <c r="C463" s="8"/>
    </row>
    <row r="464" spans="2:3" x14ac:dyDescent="0.45">
      <c r="B464" s="8"/>
      <c r="C464" s="8"/>
    </row>
    <row r="465" spans="2:3" x14ac:dyDescent="0.45">
      <c r="B465" s="8"/>
      <c r="C465" s="8"/>
    </row>
    <row r="466" spans="2:3" x14ac:dyDescent="0.45">
      <c r="B466" s="8"/>
      <c r="C466" s="8"/>
    </row>
    <row r="467" spans="2:3" x14ac:dyDescent="0.45">
      <c r="B467" s="8"/>
      <c r="C467" s="8"/>
    </row>
    <row r="468" spans="2:3" x14ac:dyDescent="0.45">
      <c r="B468" s="8"/>
      <c r="C468" s="8"/>
    </row>
    <row r="469" spans="2:3" x14ac:dyDescent="0.45">
      <c r="B469" s="8"/>
      <c r="C469" s="8"/>
    </row>
    <row r="470" spans="2:3" x14ac:dyDescent="0.45">
      <c r="B470" s="8"/>
      <c r="C470" s="8"/>
    </row>
    <row r="471" spans="2:3" x14ac:dyDescent="0.45">
      <c r="B471" s="8"/>
      <c r="C471" s="8"/>
    </row>
    <row r="472" spans="2:3" x14ac:dyDescent="0.45">
      <c r="B472" s="8"/>
      <c r="C472" s="8"/>
    </row>
    <row r="473" spans="2:3" x14ac:dyDescent="0.45">
      <c r="B473" s="8"/>
      <c r="C473" s="8"/>
    </row>
    <row r="474" spans="2:3" x14ac:dyDescent="0.45">
      <c r="B474" s="8"/>
      <c r="C474" s="8"/>
    </row>
    <row r="475" spans="2:3" x14ac:dyDescent="0.45">
      <c r="B475" s="8"/>
      <c r="C475" s="8"/>
    </row>
    <row r="476" spans="2:3" x14ac:dyDescent="0.45">
      <c r="B476" s="8"/>
      <c r="C476" s="8"/>
    </row>
    <row r="477" spans="2:3" x14ac:dyDescent="0.45">
      <c r="B477" s="8"/>
      <c r="C477" s="8"/>
    </row>
    <row r="478" spans="2:3" x14ac:dyDescent="0.45">
      <c r="B478" s="8"/>
      <c r="C478" s="8"/>
    </row>
    <row r="479" spans="2:3" x14ac:dyDescent="0.45">
      <c r="B479" s="8"/>
      <c r="C479" s="8"/>
    </row>
    <row r="480" spans="2:3" x14ac:dyDescent="0.45">
      <c r="B480" s="8"/>
      <c r="C480" s="8"/>
    </row>
    <row r="481" spans="2:3" x14ac:dyDescent="0.45">
      <c r="B481" s="8"/>
      <c r="C481" s="8"/>
    </row>
    <row r="482" spans="2:3" x14ac:dyDescent="0.45">
      <c r="B482" s="8"/>
      <c r="C482" s="8"/>
    </row>
    <row r="483" spans="2:3" x14ac:dyDescent="0.45">
      <c r="B483" s="8"/>
      <c r="C483" s="8"/>
    </row>
    <row r="484" spans="2:3" x14ac:dyDescent="0.45">
      <c r="B484" s="8"/>
      <c r="C484" s="8"/>
    </row>
    <row r="485" spans="2:3" x14ac:dyDescent="0.45">
      <c r="B485" s="8"/>
      <c r="C485" s="8"/>
    </row>
    <row r="486" spans="2:3" x14ac:dyDescent="0.45">
      <c r="B486" s="8"/>
      <c r="C486" s="8"/>
    </row>
    <row r="487" spans="2:3" x14ac:dyDescent="0.45">
      <c r="B487" s="8"/>
      <c r="C487" s="8"/>
    </row>
    <row r="488" spans="2:3" x14ac:dyDescent="0.45">
      <c r="B488" s="8"/>
      <c r="C488" s="8"/>
    </row>
    <row r="489" spans="2:3" x14ac:dyDescent="0.45">
      <c r="B489" s="8"/>
      <c r="C489" s="8"/>
    </row>
    <row r="490" spans="2:3" x14ac:dyDescent="0.45">
      <c r="B490" s="8"/>
      <c r="C490" s="8"/>
    </row>
    <row r="491" spans="2:3" x14ac:dyDescent="0.45">
      <c r="B491" s="8"/>
      <c r="C491" s="8"/>
    </row>
    <row r="492" spans="2:3" x14ac:dyDescent="0.45">
      <c r="B492" s="8"/>
      <c r="C492" s="8"/>
    </row>
    <row r="493" spans="2:3" x14ac:dyDescent="0.45">
      <c r="B493" s="8"/>
      <c r="C493" s="8"/>
    </row>
    <row r="494" spans="2:3" x14ac:dyDescent="0.45">
      <c r="B494" s="8"/>
      <c r="C494" s="8"/>
    </row>
    <row r="495" spans="2:3" x14ac:dyDescent="0.45">
      <c r="B495" s="8"/>
      <c r="C495" s="8"/>
    </row>
    <row r="496" spans="2:3" x14ac:dyDescent="0.45">
      <c r="B496" s="8"/>
      <c r="C496" s="8"/>
    </row>
    <row r="497" spans="2:3" x14ac:dyDescent="0.45">
      <c r="B497" s="8"/>
      <c r="C497" s="8"/>
    </row>
    <row r="498" spans="2:3" x14ac:dyDescent="0.45">
      <c r="B498" s="8"/>
      <c r="C498" s="8"/>
    </row>
    <row r="499" spans="2:3" x14ac:dyDescent="0.45">
      <c r="B499" s="8"/>
      <c r="C499" s="8"/>
    </row>
    <row r="500" spans="2:3" x14ac:dyDescent="0.45">
      <c r="B500" s="8"/>
      <c r="C500" s="8"/>
    </row>
    <row r="501" spans="2:3" x14ac:dyDescent="0.45">
      <c r="B501" s="8"/>
      <c r="C501" s="8"/>
    </row>
    <row r="502" spans="2:3" x14ac:dyDescent="0.45">
      <c r="B502" s="8"/>
      <c r="C502" s="8"/>
    </row>
    <row r="503" spans="2:3" x14ac:dyDescent="0.45">
      <c r="B503" s="8"/>
      <c r="C503" s="8"/>
    </row>
    <row r="504" spans="2:3" x14ac:dyDescent="0.45">
      <c r="B504" s="8"/>
      <c r="C504" s="8"/>
    </row>
    <row r="505" spans="2:3" x14ac:dyDescent="0.45">
      <c r="B505" s="8"/>
      <c r="C505" s="8"/>
    </row>
    <row r="506" spans="2:3" x14ac:dyDescent="0.45">
      <c r="B506" s="8"/>
      <c r="C506" s="8"/>
    </row>
    <row r="507" spans="2:3" x14ac:dyDescent="0.45">
      <c r="B507" s="8"/>
      <c r="C507" s="8"/>
    </row>
    <row r="508" spans="2:3" x14ac:dyDescent="0.45">
      <c r="B508" s="8"/>
      <c r="C508" s="8"/>
    </row>
    <row r="509" spans="2:3" x14ac:dyDescent="0.45">
      <c r="B509" s="8"/>
      <c r="C509" s="8"/>
    </row>
    <row r="510" spans="2:3" x14ac:dyDescent="0.45">
      <c r="B510" s="8"/>
      <c r="C510" s="8"/>
    </row>
    <row r="511" spans="2:3" x14ac:dyDescent="0.45">
      <c r="B511" s="8"/>
      <c r="C511" s="8"/>
    </row>
    <row r="512" spans="2:3" x14ac:dyDescent="0.45">
      <c r="B512" s="8"/>
      <c r="C512" s="8"/>
    </row>
    <row r="513" spans="2:3" x14ac:dyDescent="0.45">
      <c r="B513" s="8"/>
      <c r="C513" s="8"/>
    </row>
    <row r="514" spans="2:3" x14ac:dyDescent="0.45">
      <c r="B514" s="8"/>
      <c r="C514" s="8"/>
    </row>
    <row r="515" spans="2:3" x14ac:dyDescent="0.45">
      <c r="B515" s="8"/>
      <c r="C515" s="8"/>
    </row>
    <row r="516" spans="2:3" x14ac:dyDescent="0.45">
      <c r="B516" s="8"/>
      <c r="C516" s="8"/>
    </row>
    <row r="517" spans="2:3" x14ac:dyDescent="0.45">
      <c r="B517" s="8"/>
      <c r="C517" s="8"/>
    </row>
    <row r="518" spans="2:3" x14ac:dyDescent="0.45">
      <c r="B518" s="8"/>
      <c r="C518" s="8"/>
    </row>
    <row r="519" spans="2:3" x14ac:dyDescent="0.45">
      <c r="B519" s="8"/>
      <c r="C519" s="8"/>
    </row>
    <row r="520" spans="2:3" x14ac:dyDescent="0.45">
      <c r="B520" s="8"/>
      <c r="C520" s="8"/>
    </row>
    <row r="521" spans="2:3" x14ac:dyDescent="0.45">
      <c r="B521" s="8"/>
      <c r="C521" s="8"/>
    </row>
    <row r="522" spans="2:3" x14ac:dyDescent="0.45">
      <c r="B522" s="8"/>
      <c r="C522" s="8"/>
    </row>
    <row r="523" spans="2:3" x14ac:dyDescent="0.45">
      <c r="B523" s="8"/>
      <c r="C523" s="8"/>
    </row>
    <row r="524" spans="2:3" x14ac:dyDescent="0.45">
      <c r="B524" s="8"/>
      <c r="C524" s="8"/>
    </row>
    <row r="525" spans="2:3" x14ac:dyDescent="0.45">
      <c r="B525" s="8"/>
      <c r="C525" s="8"/>
    </row>
    <row r="526" spans="2:3" x14ac:dyDescent="0.45">
      <c r="B526" s="8"/>
      <c r="C526" s="8"/>
    </row>
    <row r="527" spans="2:3" x14ac:dyDescent="0.45">
      <c r="B527" s="8"/>
      <c r="C527" s="8"/>
    </row>
    <row r="528" spans="2:3" x14ac:dyDescent="0.45">
      <c r="B528" s="8"/>
      <c r="C528" s="8"/>
    </row>
    <row r="529" spans="2:3" x14ac:dyDescent="0.45">
      <c r="B529" s="8"/>
      <c r="C529" s="8"/>
    </row>
    <row r="530" spans="2:3" x14ac:dyDescent="0.45">
      <c r="B530" s="8"/>
      <c r="C530" s="8"/>
    </row>
    <row r="531" spans="2:3" x14ac:dyDescent="0.45">
      <c r="B531" s="8"/>
      <c r="C531" s="8"/>
    </row>
    <row r="532" spans="2:3" x14ac:dyDescent="0.45">
      <c r="B532" s="8"/>
      <c r="C532" s="8"/>
    </row>
    <row r="533" spans="2:3" x14ac:dyDescent="0.45">
      <c r="B533" s="8"/>
      <c r="C533" s="8"/>
    </row>
    <row r="534" spans="2:3" x14ac:dyDescent="0.45">
      <c r="B534" s="8"/>
      <c r="C534" s="8"/>
    </row>
    <row r="535" spans="2:3" x14ac:dyDescent="0.45">
      <c r="B535" s="8"/>
      <c r="C535" s="8"/>
    </row>
    <row r="536" spans="2:3" x14ac:dyDescent="0.45">
      <c r="B536" s="8"/>
      <c r="C536" s="8"/>
    </row>
    <row r="537" spans="2:3" x14ac:dyDescent="0.45">
      <c r="B537" s="8"/>
      <c r="C537" s="8"/>
    </row>
    <row r="538" spans="2:3" x14ac:dyDescent="0.45">
      <c r="B538" s="8"/>
      <c r="C538" s="8"/>
    </row>
    <row r="539" spans="2:3" x14ac:dyDescent="0.45">
      <c r="B539" s="8"/>
      <c r="C539" s="8"/>
    </row>
    <row r="540" spans="2:3" x14ac:dyDescent="0.45">
      <c r="B540" s="8"/>
      <c r="C540" s="8"/>
    </row>
    <row r="541" spans="2:3" x14ac:dyDescent="0.45">
      <c r="B541" s="8"/>
      <c r="C541" s="8"/>
    </row>
    <row r="542" spans="2:3" x14ac:dyDescent="0.45">
      <c r="B542" s="8"/>
      <c r="C542" s="8"/>
    </row>
    <row r="543" spans="2:3" x14ac:dyDescent="0.45">
      <c r="B543" s="8"/>
      <c r="C543" s="8"/>
    </row>
    <row r="544" spans="2:3" x14ac:dyDescent="0.45">
      <c r="B544" s="8"/>
      <c r="C544" s="8"/>
    </row>
    <row r="545" spans="2:3" x14ac:dyDescent="0.45">
      <c r="B545" s="8"/>
      <c r="C545" s="8"/>
    </row>
    <row r="546" spans="2:3" x14ac:dyDescent="0.45">
      <c r="B546" s="8"/>
      <c r="C546" s="8"/>
    </row>
    <row r="547" spans="2:3" x14ac:dyDescent="0.45">
      <c r="B547" s="8"/>
      <c r="C547" s="8"/>
    </row>
    <row r="548" spans="2:3" x14ac:dyDescent="0.45">
      <c r="B548" s="8"/>
      <c r="C548" s="8"/>
    </row>
    <row r="549" spans="2:3" x14ac:dyDescent="0.45">
      <c r="B549" s="8"/>
      <c r="C549" s="8"/>
    </row>
    <row r="550" spans="2:3" x14ac:dyDescent="0.45">
      <c r="B550" s="8"/>
      <c r="C550" s="8"/>
    </row>
    <row r="551" spans="2:3" x14ac:dyDescent="0.45">
      <c r="B551" s="8"/>
      <c r="C551" s="8"/>
    </row>
    <row r="552" spans="2:3" x14ac:dyDescent="0.45">
      <c r="B552" s="8"/>
      <c r="C552" s="8"/>
    </row>
    <row r="553" spans="2:3" x14ac:dyDescent="0.45">
      <c r="B553" s="8"/>
      <c r="C553" s="8"/>
    </row>
    <row r="554" spans="2:3" x14ac:dyDescent="0.45">
      <c r="B554" s="8"/>
      <c r="C554" s="8"/>
    </row>
    <row r="555" spans="2:3" x14ac:dyDescent="0.45">
      <c r="B555" s="8"/>
      <c r="C555" s="8"/>
    </row>
    <row r="556" spans="2:3" x14ac:dyDescent="0.45">
      <c r="B556" s="8"/>
      <c r="C556" s="8"/>
    </row>
    <row r="557" spans="2:3" x14ac:dyDescent="0.45">
      <c r="B557" s="8"/>
      <c r="C557" s="8"/>
    </row>
    <row r="558" spans="2:3" x14ac:dyDescent="0.45">
      <c r="B558" s="8"/>
      <c r="C558" s="8"/>
    </row>
    <row r="559" spans="2:3" x14ac:dyDescent="0.45">
      <c r="B559" s="8"/>
      <c r="C559" s="8"/>
    </row>
    <row r="560" spans="2:3" x14ac:dyDescent="0.45">
      <c r="B560" s="8"/>
      <c r="C560" s="8"/>
    </row>
    <row r="561" spans="2:3" x14ac:dyDescent="0.45">
      <c r="B561" s="8"/>
      <c r="C561" s="8"/>
    </row>
    <row r="562" spans="2:3" x14ac:dyDescent="0.45">
      <c r="B562" s="8"/>
      <c r="C562" s="8"/>
    </row>
    <row r="563" spans="2:3" x14ac:dyDescent="0.45">
      <c r="B563" s="8"/>
      <c r="C563" s="8"/>
    </row>
    <row r="564" spans="2:3" x14ac:dyDescent="0.45">
      <c r="B564" s="8"/>
      <c r="C564" s="8"/>
    </row>
    <row r="565" spans="2:3" x14ac:dyDescent="0.45">
      <c r="B565" s="8"/>
      <c r="C565" s="8"/>
    </row>
    <row r="566" spans="2:3" x14ac:dyDescent="0.45">
      <c r="B566" s="8"/>
      <c r="C566" s="8"/>
    </row>
    <row r="567" spans="2:3" x14ac:dyDescent="0.45">
      <c r="B567" s="8"/>
      <c r="C567" s="8"/>
    </row>
    <row r="568" spans="2:3" x14ac:dyDescent="0.45">
      <c r="B568" s="8"/>
      <c r="C568" s="8"/>
    </row>
    <row r="569" spans="2:3" x14ac:dyDescent="0.45">
      <c r="B569" s="8"/>
      <c r="C569" s="8"/>
    </row>
    <row r="570" spans="2:3" x14ac:dyDescent="0.45">
      <c r="B570" s="8"/>
      <c r="C570" s="8"/>
    </row>
    <row r="571" spans="2:3" x14ac:dyDescent="0.45">
      <c r="B571" s="8"/>
      <c r="C571" s="8"/>
    </row>
    <row r="572" spans="2:3" x14ac:dyDescent="0.45">
      <c r="B572" s="8"/>
      <c r="C572" s="8"/>
    </row>
    <row r="573" spans="2:3" x14ac:dyDescent="0.45">
      <c r="B573" s="8"/>
      <c r="C573" s="8"/>
    </row>
    <row r="574" spans="2:3" x14ac:dyDescent="0.45">
      <c r="B574" s="8"/>
      <c r="C574" s="8"/>
    </row>
    <row r="575" spans="2:3" x14ac:dyDescent="0.45">
      <c r="B575" s="8"/>
      <c r="C575" s="8"/>
    </row>
    <row r="576" spans="2:3" x14ac:dyDescent="0.45">
      <c r="B576" s="8"/>
      <c r="C576" s="8"/>
    </row>
    <row r="577" spans="2:3" x14ac:dyDescent="0.45">
      <c r="B577" s="8"/>
      <c r="C577" s="8"/>
    </row>
    <row r="578" spans="2:3" x14ac:dyDescent="0.45">
      <c r="B578" s="8"/>
      <c r="C578" s="8"/>
    </row>
    <row r="579" spans="2:3" x14ac:dyDescent="0.45">
      <c r="B579" s="8"/>
      <c r="C579" s="8"/>
    </row>
    <row r="580" spans="2:3" x14ac:dyDescent="0.45">
      <c r="B580" s="8"/>
      <c r="C580" s="8"/>
    </row>
    <row r="581" spans="2:3" x14ac:dyDescent="0.45">
      <c r="B581" s="8"/>
      <c r="C581" s="8"/>
    </row>
    <row r="582" spans="2:3" x14ac:dyDescent="0.45">
      <c r="B582" s="8"/>
      <c r="C582" s="8"/>
    </row>
    <row r="583" spans="2:3" x14ac:dyDescent="0.45">
      <c r="B583" s="8"/>
      <c r="C583" s="8"/>
    </row>
    <row r="584" spans="2:3" x14ac:dyDescent="0.45">
      <c r="B584" s="8"/>
      <c r="C584" s="8"/>
    </row>
    <row r="585" spans="2:3" x14ac:dyDescent="0.45">
      <c r="B585" s="8"/>
      <c r="C585" s="8"/>
    </row>
    <row r="586" spans="2:3" x14ac:dyDescent="0.45">
      <c r="B586" s="8"/>
      <c r="C586" s="8"/>
    </row>
    <row r="587" spans="2:3" x14ac:dyDescent="0.45">
      <c r="B587" s="8"/>
      <c r="C587" s="8"/>
    </row>
    <row r="588" spans="2:3" x14ac:dyDescent="0.45">
      <c r="B588" s="8"/>
      <c r="C588" s="8"/>
    </row>
    <row r="589" spans="2:3" x14ac:dyDescent="0.45">
      <c r="B589" s="8"/>
      <c r="C589" s="8"/>
    </row>
    <row r="590" spans="2:3" x14ac:dyDescent="0.45">
      <c r="B590" s="8"/>
      <c r="C590" s="8"/>
    </row>
    <row r="591" spans="2:3" x14ac:dyDescent="0.45">
      <c r="B591" s="8"/>
      <c r="C591" s="8"/>
    </row>
    <row r="592" spans="2:3" x14ac:dyDescent="0.45">
      <c r="B592" s="8"/>
      <c r="C592" s="8"/>
    </row>
    <row r="593" spans="2:3" x14ac:dyDescent="0.45">
      <c r="B593" s="8"/>
      <c r="C593" s="8"/>
    </row>
    <row r="594" spans="2:3" x14ac:dyDescent="0.45">
      <c r="B594" s="8"/>
      <c r="C594" s="8"/>
    </row>
    <row r="595" spans="2:3" x14ac:dyDescent="0.45">
      <c r="B595" s="8"/>
      <c r="C595" s="8"/>
    </row>
    <row r="596" spans="2:3" x14ac:dyDescent="0.45">
      <c r="B596" s="8"/>
      <c r="C596" s="8"/>
    </row>
    <row r="597" spans="2:3" x14ac:dyDescent="0.45">
      <c r="B597" s="8"/>
      <c r="C597" s="8"/>
    </row>
    <row r="598" spans="2:3" x14ac:dyDescent="0.45">
      <c r="B598" s="8"/>
      <c r="C598" s="8"/>
    </row>
    <row r="599" spans="2:3" x14ac:dyDescent="0.45">
      <c r="B599" s="8"/>
      <c r="C599" s="8"/>
    </row>
    <row r="600" spans="2:3" x14ac:dyDescent="0.45">
      <c r="B600" s="8"/>
      <c r="C600" s="8"/>
    </row>
    <row r="601" spans="2:3" x14ac:dyDescent="0.45">
      <c r="B601" s="8"/>
      <c r="C601" s="8"/>
    </row>
    <row r="602" spans="2:3" x14ac:dyDescent="0.45">
      <c r="B602" s="8"/>
      <c r="C602" s="8"/>
    </row>
    <row r="603" spans="2:3" x14ac:dyDescent="0.45">
      <c r="B603" s="8"/>
      <c r="C603" s="8"/>
    </row>
    <row r="604" spans="2:3" x14ac:dyDescent="0.45">
      <c r="B604" s="8"/>
      <c r="C604" s="8"/>
    </row>
    <row r="605" spans="2:3" x14ac:dyDescent="0.45">
      <c r="B605" s="8"/>
      <c r="C605" s="8"/>
    </row>
    <row r="606" spans="2:3" x14ac:dyDescent="0.45">
      <c r="B606" s="8"/>
      <c r="C606" s="8"/>
    </row>
    <row r="607" spans="2:3" x14ac:dyDescent="0.45">
      <c r="B607" s="8"/>
      <c r="C607" s="8"/>
    </row>
    <row r="608" spans="2:3" x14ac:dyDescent="0.45">
      <c r="B608" s="8"/>
      <c r="C608" s="8"/>
    </row>
    <row r="609" spans="2:3" x14ac:dyDescent="0.45">
      <c r="B609" s="8"/>
      <c r="C609" s="8"/>
    </row>
    <row r="610" spans="2:3" x14ac:dyDescent="0.45">
      <c r="B610" s="8"/>
      <c r="C610" s="8"/>
    </row>
    <row r="611" spans="2:3" x14ac:dyDescent="0.45">
      <c r="B611" s="8"/>
      <c r="C611" s="8"/>
    </row>
    <row r="612" spans="2:3" x14ac:dyDescent="0.45">
      <c r="B612" s="8"/>
      <c r="C612" s="8"/>
    </row>
    <row r="613" spans="2:3" x14ac:dyDescent="0.45">
      <c r="B613" s="8"/>
      <c r="C613" s="8"/>
    </row>
    <row r="614" spans="2:3" x14ac:dyDescent="0.45">
      <c r="B614" s="8"/>
      <c r="C614" s="8"/>
    </row>
    <row r="615" spans="2:3" x14ac:dyDescent="0.45">
      <c r="B615" s="8"/>
      <c r="C615" s="8"/>
    </row>
    <row r="616" spans="2:3" x14ac:dyDescent="0.45">
      <c r="B616" s="8"/>
      <c r="C616" s="8"/>
    </row>
    <row r="617" spans="2:3" x14ac:dyDescent="0.45">
      <c r="B617" s="8"/>
      <c r="C617" s="8"/>
    </row>
    <row r="618" spans="2:3" x14ac:dyDescent="0.45">
      <c r="B618" s="8"/>
      <c r="C618" s="8"/>
    </row>
    <row r="619" spans="2:3" x14ac:dyDescent="0.45">
      <c r="B619" s="8"/>
      <c r="C619" s="8"/>
    </row>
    <row r="620" spans="2:3" x14ac:dyDescent="0.45">
      <c r="B620" s="8"/>
      <c r="C620" s="8"/>
    </row>
    <row r="621" spans="2:3" x14ac:dyDescent="0.45">
      <c r="B621" s="8"/>
      <c r="C621" s="8"/>
    </row>
    <row r="622" spans="2:3" x14ac:dyDescent="0.45">
      <c r="B622" s="8"/>
      <c r="C622" s="8"/>
    </row>
    <row r="623" spans="2:3" x14ac:dyDescent="0.45">
      <c r="B623" s="8"/>
      <c r="C623" s="8"/>
    </row>
    <row r="624" spans="2:3" x14ac:dyDescent="0.45">
      <c r="B624" s="8"/>
      <c r="C624" s="8"/>
    </row>
    <row r="625" spans="2:3" x14ac:dyDescent="0.45">
      <c r="B625" s="8"/>
      <c r="C625" s="8"/>
    </row>
    <row r="626" spans="2:3" x14ac:dyDescent="0.45">
      <c r="B626" s="8"/>
      <c r="C626" s="8"/>
    </row>
    <row r="627" spans="2:3" x14ac:dyDescent="0.45">
      <c r="B627" s="8"/>
      <c r="C627" s="8"/>
    </row>
    <row r="628" spans="2:3" x14ac:dyDescent="0.45">
      <c r="B628" s="8"/>
      <c r="C628" s="8"/>
    </row>
    <row r="629" spans="2:3" x14ac:dyDescent="0.45">
      <c r="B629" s="8"/>
      <c r="C629" s="8"/>
    </row>
    <row r="630" spans="2:3" x14ac:dyDescent="0.45">
      <c r="B630" s="8"/>
      <c r="C630" s="8"/>
    </row>
    <row r="631" spans="2:3" x14ac:dyDescent="0.45">
      <c r="B631" s="8"/>
      <c r="C631" s="8"/>
    </row>
    <row r="632" spans="2:3" x14ac:dyDescent="0.45">
      <c r="B632" s="8"/>
      <c r="C632" s="8"/>
    </row>
    <row r="633" spans="2:3" x14ac:dyDescent="0.45">
      <c r="B633" s="8"/>
      <c r="C633" s="8"/>
    </row>
    <row r="634" spans="2:3" x14ac:dyDescent="0.45">
      <c r="B634" s="8"/>
      <c r="C634" s="8"/>
    </row>
    <row r="635" spans="2:3" x14ac:dyDescent="0.45">
      <c r="B635" s="8"/>
      <c r="C635" s="8"/>
    </row>
    <row r="636" spans="2:3" x14ac:dyDescent="0.45">
      <c r="B636" s="8"/>
      <c r="C636" s="8"/>
    </row>
    <row r="637" spans="2:3" x14ac:dyDescent="0.45">
      <c r="B637" s="8"/>
      <c r="C637" s="8"/>
    </row>
    <row r="638" spans="2:3" x14ac:dyDescent="0.45">
      <c r="B638" s="8"/>
      <c r="C638" s="8"/>
    </row>
    <row r="639" spans="2:3" x14ac:dyDescent="0.45">
      <c r="B639" s="8"/>
      <c r="C639" s="8"/>
    </row>
    <row r="640" spans="2:3" x14ac:dyDescent="0.45">
      <c r="B640" s="8"/>
      <c r="C640" s="8"/>
    </row>
    <row r="641" spans="2:3" x14ac:dyDescent="0.45">
      <c r="B641" s="8"/>
      <c r="C641" s="8"/>
    </row>
    <row r="642" spans="2:3" x14ac:dyDescent="0.45">
      <c r="B642" s="8"/>
      <c r="C642" s="8"/>
    </row>
    <row r="643" spans="2:3" x14ac:dyDescent="0.45">
      <c r="B643" s="8"/>
      <c r="C643" s="8"/>
    </row>
    <row r="644" spans="2:3" x14ac:dyDescent="0.45">
      <c r="B644" s="8"/>
      <c r="C644" s="8"/>
    </row>
    <row r="645" spans="2:3" x14ac:dyDescent="0.45">
      <c r="B645" s="8"/>
      <c r="C645" s="8"/>
    </row>
    <row r="646" spans="2:3" x14ac:dyDescent="0.45">
      <c r="B646" s="8"/>
      <c r="C646" s="8"/>
    </row>
    <row r="647" spans="2:3" x14ac:dyDescent="0.45">
      <c r="B647" s="8"/>
      <c r="C647" s="8"/>
    </row>
    <row r="648" spans="2:3" x14ac:dyDescent="0.45">
      <c r="B648" s="8"/>
      <c r="C648" s="8"/>
    </row>
    <row r="649" spans="2:3" x14ac:dyDescent="0.45">
      <c r="B649" s="8"/>
      <c r="C649" s="8"/>
    </row>
    <row r="650" spans="2:3" x14ac:dyDescent="0.45">
      <c r="B650" s="8"/>
      <c r="C650" s="8"/>
    </row>
    <row r="651" spans="2:3" x14ac:dyDescent="0.45">
      <c r="B651" s="8"/>
      <c r="C651" s="8"/>
    </row>
    <row r="652" spans="2:3" x14ac:dyDescent="0.45">
      <c r="B652" s="8"/>
      <c r="C652" s="8"/>
    </row>
    <row r="653" spans="2:3" x14ac:dyDescent="0.45">
      <c r="B653" s="8"/>
      <c r="C653" s="8"/>
    </row>
    <row r="654" spans="2:3" x14ac:dyDescent="0.45">
      <c r="B654" s="8"/>
      <c r="C654" s="8"/>
    </row>
    <row r="655" spans="2:3" x14ac:dyDescent="0.45">
      <c r="B655" s="8"/>
      <c r="C655" s="8"/>
    </row>
    <row r="656" spans="2:3" x14ac:dyDescent="0.45">
      <c r="B656" s="8"/>
      <c r="C656" s="8"/>
    </row>
    <row r="657" spans="2:3" x14ac:dyDescent="0.45">
      <c r="B657" s="8"/>
      <c r="C657" s="8"/>
    </row>
    <row r="658" spans="2:3" x14ac:dyDescent="0.45">
      <c r="B658" s="8"/>
      <c r="C658" s="8"/>
    </row>
    <row r="659" spans="2:3" x14ac:dyDescent="0.45">
      <c r="B659" s="8"/>
      <c r="C659" s="8"/>
    </row>
    <row r="660" spans="2:3" x14ac:dyDescent="0.45">
      <c r="B660" s="8"/>
      <c r="C660" s="8"/>
    </row>
    <row r="661" spans="2:3" x14ac:dyDescent="0.45">
      <c r="B661" s="8"/>
      <c r="C661" s="8"/>
    </row>
    <row r="662" spans="2:3" x14ac:dyDescent="0.45">
      <c r="B662" s="8"/>
      <c r="C662" s="8"/>
    </row>
    <row r="663" spans="2:3" x14ac:dyDescent="0.45">
      <c r="B663" s="8"/>
      <c r="C663" s="8"/>
    </row>
    <row r="664" spans="2:3" x14ac:dyDescent="0.45">
      <c r="B664" s="8"/>
      <c r="C664" s="8"/>
    </row>
    <row r="665" spans="2:3" x14ac:dyDescent="0.45">
      <c r="B665" s="8"/>
      <c r="C665" s="8"/>
    </row>
    <row r="666" spans="2:3" x14ac:dyDescent="0.45">
      <c r="B666" s="8"/>
      <c r="C666" s="8"/>
    </row>
    <row r="667" spans="2:3" x14ac:dyDescent="0.45">
      <c r="B667" s="8"/>
      <c r="C667" s="8"/>
    </row>
    <row r="668" spans="2:3" x14ac:dyDescent="0.45">
      <c r="B668" s="8"/>
      <c r="C668" s="8"/>
    </row>
    <row r="669" spans="2:3" x14ac:dyDescent="0.45">
      <c r="B669" s="8"/>
      <c r="C669" s="8"/>
    </row>
    <row r="670" spans="2:3" x14ac:dyDescent="0.45">
      <c r="B670" s="8"/>
      <c r="C670" s="8"/>
    </row>
    <row r="671" spans="2:3" x14ac:dyDescent="0.45">
      <c r="B671" s="8"/>
      <c r="C671" s="8"/>
    </row>
    <row r="672" spans="2:3" x14ac:dyDescent="0.45">
      <c r="B672" s="8"/>
      <c r="C672" s="8"/>
    </row>
    <row r="673" spans="2:3" x14ac:dyDescent="0.45">
      <c r="B673" s="8"/>
      <c r="C673" s="8"/>
    </row>
    <row r="674" spans="2:3" x14ac:dyDescent="0.45">
      <c r="B674" s="8"/>
      <c r="C674" s="8"/>
    </row>
    <row r="675" spans="2:3" x14ac:dyDescent="0.45">
      <c r="B675" s="8"/>
      <c r="C675" s="8"/>
    </row>
    <row r="676" spans="2:3" x14ac:dyDescent="0.45">
      <c r="B676" s="8"/>
      <c r="C676" s="8"/>
    </row>
    <row r="677" spans="2:3" x14ac:dyDescent="0.45">
      <c r="B677" s="8"/>
      <c r="C677" s="8"/>
    </row>
    <row r="678" spans="2:3" x14ac:dyDescent="0.45">
      <c r="B678" s="8"/>
      <c r="C678" s="8"/>
    </row>
    <row r="679" spans="2:3" x14ac:dyDescent="0.45">
      <c r="B679" s="8"/>
      <c r="C679" s="8"/>
    </row>
    <row r="680" spans="2:3" x14ac:dyDescent="0.45">
      <c r="B680" s="8"/>
      <c r="C680" s="8"/>
    </row>
    <row r="681" spans="2:3" x14ac:dyDescent="0.45">
      <c r="B681" s="8"/>
      <c r="C681" s="8"/>
    </row>
    <row r="682" spans="2:3" x14ac:dyDescent="0.45">
      <c r="B682" s="8"/>
      <c r="C682" s="8"/>
    </row>
    <row r="683" spans="2:3" x14ac:dyDescent="0.45">
      <c r="B683" s="8"/>
      <c r="C683" s="8"/>
    </row>
    <row r="684" spans="2:3" x14ac:dyDescent="0.45">
      <c r="B684" s="8"/>
      <c r="C684" s="8"/>
    </row>
    <row r="685" spans="2:3" x14ac:dyDescent="0.45">
      <c r="B685" s="8"/>
      <c r="C685" s="8"/>
    </row>
    <row r="686" spans="2:3" x14ac:dyDescent="0.45">
      <c r="B686" s="8"/>
      <c r="C686" s="8"/>
    </row>
    <row r="687" spans="2:3" x14ac:dyDescent="0.45">
      <c r="B687" s="8"/>
      <c r="C687" s="8"/>
    </row>
    <row r="688" spans="2:3" x14ac:dyDescent="0.45">
      <c r="B688" s="8"/>
      <c r="C688" s="8"/>
    </row>
    <row r="689" spans="2:3" x14ac:dyDescent="0.45">
      <c r="B689" s="8"/>
      <c r="C689" s="8"/>
    </row>
    <row r="690" spans="2:3" x14ac:dyDescent="0.45">
      <c r="B690" s="8"/>
      <c r="C690" s="8"/>
    </row>
    <row r="691" spans="2:3" x14ac:dyDescent="0.45">
      <c r="B691" s="8"/>
      <c r="C691" s="8"/>
    </row>
    <row r="692" spans="2:3" x14ac:dyDescent="0.45">
      <c r="B692" s="8"/>
      <c r="C692" s="8"/>
    </row>
    <row r="693" spans="2:3" x14ac:dyDescent="0.45">
      <c r="B693" s="8"/>
      <c r="C693" s="8"/>
    </row>
    <row r="694" spans="2:3" x14ac:dyDescent="0.45">
      <c r="B694" s="8"/>
      <c r="C694" s="8"/>
    </row>
    <row r="695" spans="2:3" x14ac:dyDescent="0.45">
      <c r="B695" s="8"/>
      <c r="C695" s="8"/>
    </row>
    <row r="696" spans="2:3" x14ac:dyDescent="0.45">
      <c r="B696" s="8"/>
      <c r="C696" s="8"/>
    </row>
    <row r="697" spans="2:3" x14ac:dyDescent="0.45">
      <c r="B697" s="8"/>
      <c r="C697" s="8"/>
    </row>
    <row r="698" spans="2:3" x14ac:dyDescent="0.45">
      <c r="B698" s="8"/>
      <c r="C698" s="8"/>
    </row>
    <row r="699" spans="2:3" x14ac:dyDescent="0.45">
      <c r="B699" s="8"/>
      <c r="C699" s="8"/>
    </row>
    <row r="700" spans="2:3" x14ac:dyDescent="0.45">
      <c r="B700" s="8"/>
      <c r="C700" s="8"/>
    </row>
    <row r="701" spans="2:3" x14ac:dyDescent="0.45">
      <c r="B701" s="8"/>
      <c r="C701" s="8"/>
    </row>
    <row r="702" spans="2:3" x14ac:dyDescent="0.45">
      <c r="B702" s="8"/>
      <c r="C702" s="8"/>
    </row>
    <row r="703" spans="2:3" x14ac:dyDescent="0.45">
      <c r="B703" s="8"/>
      <c r="C703" s="8"/>
    </row>
    <row r="704" spans="2:3" x14ac:dyDescent="0.45">
      <c r="B704" s="8"/>
      <c r="C704" s="8"/>
    </row>
    <row r="705" spans="2:3" x14ac:dyDescent="0.45">
      <c r="B705" s="8"/>
      <c r="C705" s="8"/>
    </row>
    <row r="706" spans="2:3" x14ac:dyDescent="0.45">
      <c r="B706" s="8"/>
      <c r="C706" s="8"/>
    </row>
    <row r="707" spans="2:3" x14ac:dyDescent="0.45">
      <c r="B707" s="8"/>
      <c r="C707" s="8"/>
    </row>
    <row r="708" spans="2:3" x14ac:dyDescent="0.45">
      <c r="B708" s="8"/>
      <c r="C708" s="8"/>
    </row>
    <row r="709" spans="2:3" x14ac:dyDescent="0.45">
      <c r="B709" s="8"/>
      <c r="C709" s="8"/>
    </row>
    <row r="710" spans="2:3" x14ac:dyDescent="0.45">
      <c r="B710" s="8"/>
      <c r="C710" s="8"/>
    </row>
    <row r="711" spans="2:3" x14ac:dyDescent="0.45">
      <c r="B711" s="8"/>
      <c r="C711" s="8"/>
    </row>
    <row r="712" spans="2:3" x14ac:dyDescent="0.45">
      <c r="B712" s="8"/>
      <c r="C712" s="8"/>
    </row>
    <row r="713" spans="2:3" x14ac:dyDescent="0.45">
      <c r="B713" s="8"/>
      <c r="C713" s="8"/>
    </row>
    <row r="714" spans="2:3" x14ac:dyDescent="0.45">
      <c r="B714" s="8"/>
      <c r="C714" s="8"/>
    </row>
    <row r="715" spans="2:3" x14ac:dyDescent="0.45">
      <c r="B715" s="8"/>
      <c r="C715" s="8"/>
    </row>
    <row r="716" spans="2:3" x14ac:dyDescent="0.45">
      <c r="B716" s="8"/>
      <c r="C716" s="8"/>
    </row>
    <row r="717" spans="2:3" x14ac:dyDescent="0.45">
      <c r="B717" s="8"/>
      <c r="C717" s="8"/>
    </row>
    <row r="718" spans="2:3" x14ac:dyDescent="0.45">
      <c r="B718" s="8"/>
      <c r="C718" s="8"/>
    </row>
    <row r="719" spans="2:3" x14ac:dyDescent="0.45">
      <c r="B719" s="8"/>
      <c r="C719" s="8"/>
    </row>
    <row r="720" spans="2:3" x14ac:dyDescent="0.45">
      <c r="B720" s="8"/>
      <c r="C720" s="8"/>
    </row>
    <row r="721" spans="2:3" x14ac:dyDescent="0.45">
      <c r="B721" s="8"/>
      <c r="C721" s="8"/>
    </row>
    <row r="722" spans="2:3" x14ac:dyDescent="0.45">
      <c r="B722" s="8"/>
      <c r="C722" s="8"/>
    </row>
    <row r="723" spans="2:3" x14ac:dyDescent="0.45">
      <c r="B723" s="8"/>
      <c r="C723" s="8"/>
    </row>
    <row r="724" spans="2:3" x14ac:dyDescent="0.45">
      <c r="B724" s="8"/>
      <c r="C724" s="8"/>
    </row>
    <row r="725" spans="2:3" x14ac:dyDescent="0.45">
      <c r="B725" s="8"/>
      <c r="C725" s="8"/>
    </row>
    <row r="726" spans="2:3" x14ac:dyDescent="0.45">
      <c r="B726" s="8"/>
      <c r="C726" s="8"/>
    </row>
    <row r="727" spans="2:3" x14ac:dyDescent="0.45">
      <c r="B727" s="8"/>
      <c r="C727" s="8"/>
    </row>
    <row r="728" spans="2:3" x14ac:dyDescent="0.45">
      <c r="B728" s="8"/>
      <c r="C728" s="8"/>
    </row>
    <row r="729" spans="2:3" x14ac:dyDescent="0.45">
      <c r="B729" s="8"/>
      <c r="C729" s="8"/>
    </row>
    <row r="730" spans="2:3" x14ac:dyDescent="0.45">
      <c r="B730" s="8"/>
      <c r="C730" s="8"/>
    </row>
    <row r="731" spans="2:3" x14ac:dyDescent="0.45">
      <c r="B731" s="8"/>
      <c r="C731" s="8"/>
    </row>
    <row r="732" spans="2:3" x14ac:dyDescent="0.45">
      <c r="B732" s="8"/>
      <c r="C732" s="8"/>
    </row>
    <row r="733" spans="2:3" x14ac:dyDescent="0.45">
      <c r="B733" s="8"/>
      <c r="C733" s="8"/>
    </row>
    <row r="734" spans="2:3" x14ac:dyDescent="0.45">
      <c r="B734" s="8"/>
      <c r="C734" s="8"/>
    </row>
    <row r="735" spans="2:3" x14ac:dyDescent="0.45">
      <c r="B735" s="8"/>
      <c r="C735" s="8"/>
    </row>
    <row r="736" spans="2:3" x14ac:dyDescent="0.45">
      <c r="B736" s="8"/>
      <c r="C736" s="8"/>
    </row>
    <row r="737" spans="2:3" x14ac:dyDescent="0.45">
      <c r="B737" s="8"/>
      <c r="C737" s="8"/>
    </row>
    <row r="738" spans="2:3" x14ac:dyDescent="0.45">
      <c r="B738" s="8"/>
      <c r="C738" s="8"/>
    </row>
    <row r="739" spans="2:3" x14ac:dyDescent="0.45">
      <c r="B739" s="8"/>
      <c r="C739" s="8"/>
    </row>
    <row r="740" spans="2:3" x14ac:dyDescent="0.45">
      <c r="B740" s="8"/>
      <c r="C740" s="8"/>
    </row>
    <row r="741" spans="2:3" x14ac:dyDescent="0.45">
      <c r="B741" s="8"/>
      <c r="C741" s="8"/>
    </row>
    <row r="742" spans="2:3" x14ac:dyDescent="0.45">
      <c r="B742" s="8"/>
      <c r="C742" s="8"/>
    </row>
    <row r="743" spans="2:3" x14ac:dyDescent="0.45">
      <c r="B743" s="8"/>
      <c r="C743" s="8"/>
    </row>
    <row r="744" spans="2:3" x14ac:dyDescent="0.45">
      <c r="B744" s="8"/>
      <c r="C744" s="8"/>
    </row>
    <row r="745" spans="2:3" x14ac:dyDescent="0.45">
      <c r="B745" s="8"/>
      <c r="C745" s="8"/>
    </row>
    <row r="746" spans="2:3" x14ac:dyDescent="0.45">
      <c r="B746" s="8"/>
      <c r="C746" s="8"/>
    </row>
    <row r="747" spans="2:3" x14ac:dyDescent="0.45">
      <c r="B747" s="8"/>
      <c r="C747" s="8"/>
    </row>
    <row r="748" spans="2:3" x14ac:dyDescent="0.45">
      <c r="B748" s="8"/>
      <c r="C748" s="8"/>
    </row>
    <row r="749" spans="2:3" x14ac:dyDescent="0.45">
      <c r="B749" s="8"/>
      <c r="C749" s="8"/>
    </row>
    <row r="750" spans="2:3" x14ac:dyDescent="0.45">
      <c r="B750" s="8"/>
      <c r="C750" s="8"/>
    </row>
    <row r="751" spans="2:3" x14ac:dyDescent="0.45">
      <c r="B751" s="8"/>
      <c r="C751" s="8"/>
    </row>
    <row r="752" spans="2:3" x14ac:dyDescent="0.45">
      <c r="B752" s="8"/>
      <c r="C752" s="8"/>
    </row>
    <row r="753" spans="2:3" x14ac:dyDescent="0.45">
      <c r="B753" s="8"/>
      <c r="C753" s="8"/>
    </row>
    <row r="754" spans="2:3" x14ac:dyDescent="0.45">
      <c r="B754" s="8"/>
      <c r="C754" s="8"/>
    </row>
    <row r="755" spans="2:3" x14ac:dyDescent="0.45">
      <c r="B755" s="8"/>
      <c r="C755" s="8"/>
    </row>
    <row r="756" spans="2:3" x14ac:dyDescent="0.45">
      <c r="B756" s="8"/>
      <c r="C756" s="8"/>
    </row>
    <row r="757" spans="2:3" x14ac:dyDescent="0.45">
      <c r="B757" s="8"/>
      <c r="C757" s="8"/>
    </row>
    <row r="758" spans="2:3" x14ac:dyDescent="0.45">
      <c r="B758" s="8"/>
      <c r="C758" s="8"/>
    </row>
    <row r="759" spans="2:3" x14ac:dyDescent="0.45">
      <c r="B759" s="8"/>
      <c r="C759" s="8"/>
    </row>
    <row r="760" spans="2:3" x14ac:dyDescent="0.45">
      <c r="B760" s="8"/>
      <c r="C760" s="8"/>
    </row>
    <row r="761" spans="2:3" x14ac:dyDescent="0.45">
      <c r="B761" s="8"/>
      <c r="C761" s="8"/>
    </row>
    <row r="762" spans="2:3" x14ac:dyDescent="0.45">
      <c r="B762" s="8"/>
      <c r="C762" s="8"/>
    </row>
    <row r="763" spans="2:3" x14ac:dyDescent="0.45">
      <c r="B763" s="8"/>
      <c r="C763" s="8"/>
    </row>
    <row r="764" spans="2:3" x14ac:dyDescent="0.45">
      <c r="B764" s="8"/>
      <c r="C764" s="8"/>
    </row>
    <row r="765" spans="2:3" x14ac:dyDescent="0.45">
      <c r="B765" s="8"/>
      <c r="C765" s="8"/>
    </row>
    <row r="766" spans="2:3" x14ac:dyDescent="0.45">
      <c r="B766" s="8"/>
      <c r="C766" s="8"/>
    </row>
    <row r="767" spans="2:3" x14ac:dyDescent="0.45">
      <c r="B767" s="8"/>
      <c r="C767" s="8"/>
    </row>
    <row r="768" spans="2:3" x14ac:dyDescent="0.45">
      <c r="B768" s="8"/>
      <c r="C768" s="8"/>
    </row>
    <row r="769" spans="2:3" x14ac:dyDescent="0.45">
      <c r="B769" s="8"/>
      <c r="C769" s="8"/>
    </row>
    <row r="770" spans="2:3" x14ac:dyDescent="0.45">
      <c r="B770" s="8"/>
      <c r="C770" s="8"/>
    </row>
    <row r="771" spans="2:3" x14ac:dyDescent="0.45">
      <c r="B771" s="8"/>
      <c r="C771" s="8"/>
    </row>
    <row r="772" spans="2:3" x14ac:dyDescent="0.45">
      <c r="B772" s="8"/>
      <c r="C772" s="8"/>
    </row>
    <row r="773" spans="2:3" x14ac:dyDescent="0.45">
      <c r="B773" s="8"/>
      <c r="C773" s="8"/>
    </row>
    <row r="774" spans="2:3" x14ac:dyDescent="0.45">
      <c r="B774" s="8"/>
      <c r="C774" s="8"/>
    </row>
    <row r="775" spans="2:3" x14ac:dyDescent="0.45">
      <c r="B775" s="8"/>
      <c r="C775" s="8"/>
    </row>
    <row r="776" spans="2:3" x14ac:dyDescent="0.45">
      <c r="B776" s="8"/>
      <c r="C776" s="8"/>
    </row>
    <row r="777" spans="2:3" x14ac:dyDescent="0.45">
      <c r="B777" s="8"/>
      <c r="C777" s="8"/>
    </row>
    <row r="778" spans="2:3" x14ac:dyDescent="0.45">
      <c r="B778" s="8"/>
      <c r="C778" s="8"/>
    </row>
    <row r="779" spans="2:3" x14ac:dyDescent="0.45">
      <c r="B779" s="8"/>
      <c r="C779" s="8"/>
    </row>
    <row r="780" spans="2:3" x14ac:dyDescent="0.45">
      <c r="B780" s="8"/>
      <c r="C780" s="8"/>
    </row>
    <row r="781" spans="2:3" x14ac:dyDescent="0.45">
      <c r="B781" s="8"/>
      <c r="C781" s="8"/>
    </row>
    <row r="782" spans="2:3" x14ac:dyDescent="0.45">
      <c r="B782" s="8"/>
      <c r="C782" s="8"/>
    </row>
    <row r="783" spans="2:3" x14ac:dyDescent="0.45">
      <c r="B783" s="8"/>
      <c r="C783" s="8"/>
    </row>
    <row r="784" spans="2:3" x14ac:dyDescent="0.45">
      <c r="B784" s="8"/>
      <c r="C784" s="8"/>
    </row>
    <row r="785" spans="2:3" x14ac:dyDescent="0.45">
      <c r="B785" s="8"/>
      <c r="C785" s="8"/>
    </row>
    <row r="786" spans="2:3" x14ac:dyDescent="0.45">
      <c r="B786" s="8"/>
      <c r="C786" s="8"/>
    </row>
    <row r="787" spans="2:3" x14ac:dyDescent="0.45">
      <c r="B787" s="8"/>
      <c r="C787" s="8"/>
    </row>
    <row r="788" spans="2:3" x14ac:dyDescent="0.45">
      <c r="B788" s="8"/>
      <c r="C788" s="8"/>
    </row>
    <row r="789" spans="2:3" x14ac:dyDescent="0.45">
      <c r="B789" s="8"/>
      <c r="C789" s="8"/>
    </row>
    <row r="790" spans="2:3" x14ac:dyDescent="0.45">
      <c r="B790" s="8"/>
      <c r="C790" s="8"/>
    </row>
    <row r="791" spans="2:3" x14ac:dyDescent="0.45">
      <c r="B791" s="8"/>
      <c r="C791" s="8"/>
    </row>
    <row r="792" spans="2:3" x14ac:dyDescent="0.45">
      <c r="B792" s="8"/>
      <c r="C792" s="8"/>
    </row>
    <row r="793" spans="2:3" x14ac:dyDescent="0.45">
      <c r="B793" s="8"/>
      <c r="C793" s="8"/>
    </row>
    <row r="794" spans="2:3" x14ac:dyDescent="0.45">
      <c r="B794" s="8"/>
      <c r="C794" s="8"/>
    </row>
    <row r="795" spans="2:3" x14ac:dyDescent="0.45">
      <c r="B795" s="8"/>
      <c r="C795" s="8"/>
    </row>
    <row r="796" spans="2:3" x14ac:dyDescent="0.45">
      <c r="B796" s="8"/>
      <c r="C796" s="8"/>
    </row>
    <row r="797" spans="2:3" x14ac:dyDescent="0.45">
      <c r="B797" s="8"/>
      <c r="C797" s="8"/>
    </row>
    <row r="798" spans="2:3" x14ac:dyDescent="0.45">
      <c r="B798" s="8"/>
      <c r="C798" s="8"/>
    </row>
    <row r="799" spans="2:3" x14ac:dyDescent="0.45">
      <c r="B799" s="8"/>
      <c r="C799" s="8"/>
    </row>
    <row r="800" spans="2:3" x14ac:dyDescent="0.45">
      <c r="B800" s="8"/>
      <c r="C800" s="8"/>
    </row>
    <row r="801" spans="2:3" x14ac:dyDescent="0.45">
      <c r="B801" s="8"/>
      <c r="C801" s="8"/>
    </row>
    <row r="802" spans="2:3" x14ac:dyDescent="0.45">
      <c r="B802" s="8"/>
      <c r="C802" s="8"/>
    </row>
    <row r="803" spans="2:3" x14ac:dyDescent="0.45">
      <c r="B803" s="8"/>
      <c r="C803" s="8"/>
    </row>
    <row r="804" spans="2:3" x14ac:dyDescent="0.45">
      <c r="B804" s="8"/>
      <c r="C804" s="8"/>
    </row>
    <row r="805" spans="2:3" x14ac:dyDescent="0.45">
      <c r="B805" s="8"/>
      <c r="C805" s="8"/>
    </row>
    <row r="806" spans="2:3" x14ac:dyDescent="0.45">
      <c r="B806" s="8"/>
      <c r="C806" s="8"/>
    </row>
    <row r="807" spans="2:3" x14ac:dyDescent="0.45">
      <c r="B807" s="8"/>
      <c r="C807" s="8"/>
    </row>
    <row r="808" spans="2:3" x14ac:dyDescent="0.45">
      <c r="B808" s="8"/>
      <c r="C808" s="8"/>
    </row>
    <row r="809" spans="2:3" x14ac:dyDescent="0.45">
      <c r="B809" s="8"/>
      <c r="C809" s="8"/>
    </row>
    <row r="810" spans="2:3" x14ac:dyDescent="0.45">
      <c r="B810" s="8"/>
      <c r="C810" s="8"/>
    </row>
    <row r="811" spans="2:3" x14ac:dyDescent="0.45">
      <c r="B811" s="8"/>
      <c r="C811" s="8"/>
    </row>
    <row r="812" spans="2:3" x14ac:dyDescent="0.45">
      <c r="B812" s="8"/>
      <c r="C812" s="8"/>
    </row>
    <row r="813" spans="2:3" x14ac:dyDescent="0.45">
      <c r="B813" s="8"/>
      <c r="C813" s="8"/>
    </row>
    <row r="814" spans="2:3" x14ac:dyDescent="0.45">
      <c r="B814" s="8"/>
      <c r="C814" s="8"/>
    </row>
    <row r="815" spans="2:3" x14ac:dyDescent="0.45">
      <c r="B815" s="8"/>
      <c r="C815" s="8"/>
    </row>
    <row r="816" spans="2:3" x14ac:dyDescent="0.45">
      <c r="B816" s="8"/>
      <c r="C816" s="8"/>
    </row>
    <row r="817" spans="2:3" x14ac:dyDescent="0.45">
      <c r="B817" s="8"/>
      <c r="C817" s="8"/>
    </row>
    <row r="818" spans="2:3" x14ac:dyDescent="0.45">
      <c r="B818" s="8"/>
      <c r="C818" s="8"/>
    </row>
    <row r="819" spans="2:3" x14ac:dyDescent="0.45">
      <c r="B819" s="8"/>
      <c r="C819" s="8"/>
    </row>
    <row r="820" spans="2:3" x14ac:dyDescent="0.45">
      <c r="B820" s="8"/>
      <c r="C820" s="8"/>
    </row>
    <row r="821" spans="2:3" x14ac:dyDescent="0.45">
      <c r="B821" s="8"/>
      <c r="C821" s="8"/>
    </row>
    <row r="822" spans="2:3" x14ac:dyDescent="0.45">
      <c r="B822" s="8"/>
      <c r="C822" s="8"/>
    </row>
    <row r="823" spans="2:3" x14ac:dyDescent="0.45">
      <c r="B823" s="8"/>
      <c r="C823" s="8"/>
    </row>
    <row r="824" spans="2:3" x14ac:dyDescent="0.45">
      <c r="B824" s="8"/>
      <c r="C824" s="8"/>
    </row>
    <row r="825" spans="2:3" x14ac:dyDescent="0.45">
      <c r="B825" s="8"/>
      <c r="C825" s="8"/>
    </row>
    <row r="826" spans="2:3" x14ac:dyDescent="0.45">
      <c r="B826" s="8"/>
      <c r="C826" s="8"/>
    </row>
    <row r="827" spans="2:3" x14ac:dyDescent="0.45">
      <c r="B827" s="8"/>
      <c r="C827" s="8"/>
    </row>
    <row r="828" spans="2:3" x14ac:dyDescent="0.45">
      <c r="B828" s="8"/>
      <c r="C828" s="8"/>
    </row>
    <row r="829" spans="2:3" x14ac:dyDescent="0.45">
      <c r="B829" s="8"/>
      <c r="C829" s="8"/>
    </row>
    <row r="830" spans="2:3" x14ac:dyDescent="0.45">
      <c r="B830" s="8"/>
      <c r="C830" s="8"/>
    </row>
    <row r="831" spans="2:3" x14ac:dyDescent="0.45">
      <c r="B831" s="8"/>
      <c r="C831" s="8"/>
    </row>
    <row r="832" spans="2:3" x14ac:dyDescent="0.45">
      <c r="B832" s="8"/>
      <c r="C832" s="8"/>
    </row>
    <row r="833" spans="2:3" x14ac:dyDescent="0.45">
      <c r="B833" s="8"/>
      <c r="C833" s="8"/>
    </row>
    <row r="834" spans="2:3" x14ac:dyDescent="0.45">
      <c r="B834" s="8"/>
      <c r="C834" s="8"/>
    </row>
    <row r="835" spans="2:3" x14ac:dyDescent="0.45">
      <c r="B835" s="8"/>
      <c r="C835" s="8"/>
    </row>
    <row r="836" spans="2:3" x14ac:dyDescent="0.45">
      <c r="B836" s="8"/>
      <c r="C836" s="8"/>
    </row>
    <row r="837" spans="2:3" x14ac:dyDescent="0.45">
      <c r="B837" s="8"/>
      <c r="C837" s="8"/>
    </row>
    <row r="838" spans="2:3" x14ac:dyDescent="0.45">
      <c r="B838" s="8"/>
      <c r="C838" s="8"/>
    </row>
    <row r="839" spans="2:3" x14ac:dyDescent="0.45">
      <c r="B839" s="8"/>
      <c r="C839" s="8"/>
    </row>
    <row r="840" spans="2:3" x14ac:dyDescent="0.45">
      <c r="B840" s="8"/>
      <c r="C840" s="8"/>
    </row>
    <row r="841" spans="2:3" x14ac:dyDescent="0.45">
      <c r="B841" s="8"/>
      <c r="C841" s="8"/>
    </row>
    <row r="842" spans="2:3" x14ac:dyDescent="0.45">
      <c r="B842" s="8"/>
      <c r="C842" s="8"/>
    </row>
    <row r="843" spans="2:3" x14ac:dyDescent="0.45">
      <c r="B843" s="8"/>
      <c r="C843" s="8"/>
    </row>
    <row r="844" spans="2:3" x14ac:dyDescent="0.45">
      <c r="B844" s="8"/>
      <c r="C844" s="8"/>
    </row>
    <row r="845" spans="2:3" x14ac:dyDescent="0.45">
      <c r="B845" s="8"/>
      <c r="C845" s="8"/>
    </row>
    <row r="846" spans="2:3" x14ac:dyDescent="0.45">
      <c r="B846" s="8"/>
      <c r="C846" s="8"/>
    </row>
    <row r="847" spans="2:3" x14ac:dyDescent="0.45">
      <c r="B847" s="8"/>
      <c r="C847" s="8"/>
    </row>
    <row r="848" spans="2:3" x14ac:dyDescent="0.45">
      <c r="B848" s="8"/>
      <c r="C848" s="8"/>
    </row>
    <row r="849" spans="2:3" x14ac:dyDescent="0.45">
      <c r="B849" s="8"/>
      <c r="C849" s="8"/>
    </row>
    <row r="850" spans="2:3" x14ac:dyDescent="0.45">
      <c r="B850" s="8"/>
      <c r="C850" s="8"/>
    </row>
    <row r="851" spans="2:3" x14ac:dyDescent="0.45">
      <c r="B851" s="8"/>
      <c r="C851" s="8"/>
    </row>
    <row r="852" spans="2:3" x14ac:dyDescent="0.45">
      <c r="B852" s="8"/>
      <c r="C852" s="8"/>
    </row>
    <row r="853" spans="2:3" x14ac:dyDescent="0.45">
      <c r="B853" s="8"/>
      <c r="C853" s="8"/>
    </row>
    <row r="854" spans="2:3" x14ac:dyDescent="0.45">
      <c r="B854" s="8"/>
      <c r="C854" s="8"/>
    </row>
    <row r="855" spans="2:3" x14ac:dyDescent="0.45">
      <c r="B855" s="8"/>
      <c r="C855" s="8"/>
    </row>
    <row r="856" spans="2:3" x14ac:dyDescent="0.45">
      <c r="B856" s="8"/>
      <c r="C856" s="8"/>
    </row>
    <row r="857" spans="2:3" x14ac:dyDescent="0.45">
      <c r="B857" s="8"/>
      <c r="C857" s="8"/>
    </row>
    <row r="858" spans="2:3" x14ac:dyDescent="0.45">
      <c r="B858" s="8"/>
      <c r="C858" s="8"/>
    </row>
    <row r="859" spans="2:3" x14ac:dyDescent="0.45">
      <c r="B859" s="8"/>
      <c r="C859" s="8"/>
    </row>
    <row r="860" spans="2:3" x14ac:dyDescent="0.45">
      <c r="B860" s="8"/>
      <c r="C860" s="8"/>
    </row>
    <row r="861" spans="2:3" x14ac:dyDescent="0.45">
      <c r="B861" s="8"/>
      <c r="C861" s="8"/>
    </row>
    <row r="862" spans="2:3" x14ac:dyDescent="0.45">
      <c r="B862" s="8"/>
      <c r="C862" s="8"/>
    </row>
    <row r="863" spans="2:3" x14ac:dyDescent="0.45">
      <c r="B863" s="8"/>
      <c r="C863" s="8"/>
    </row>
    <row r="864" spans="2:3" x14ac:dyDescent="0.45">
      <c r="B864" s="8"/>
      <c r="C864" s="8"/>
    </row>
    <row r="865" spans="2:3" x14ac:dyDescent="0.45">
      <c r="B865" s="8"/>
      <c r="C865" s="8"/>
    </row>
    <row r="866" spans="2:3" x14ac:dyDescent="0.45">
      <c r="B866" s="8"/>
      <c r="C866" s="8"/>
    </row>
    <row r="867" spans="2:3" x14ac:dyDescent="0.45">
      <c r="B867" s="8"/>
      <c r="C867" s="8"/>
    </row>
    <row r="868" spans="2:3" x14ac:dyDescent="0.45">
      <c r="B868" s="8"/>
      <c r="C868" s="8"/>
    </row>
    <row r="869" spans="2:3" x14ac:dyDescent="0.45">
      <c r="B869" s="8"/>
      <c r="C869" s="8"/>
    </row>
    <row r="870" spans="2:3" x14ac:dyDescent="0.45">
      <c r="B870" s="8"/>
      <c r="C870" s="8"/>
    </row>
    <row r="871" spans="2:3" x14ac:dyDescent="0.45">
      <c r="B871" s="8"/>
      <c r="C871" s="8"/>
    </row>
    <row r="872" spans="2:3" x14ac:dyDescent="0.45">
      <c r="B872" s="8"/>
      <c r="C872" s="8"/>
    </row>
    <row r="873" spans="2:3" x14ac:dyDescent="0.45">
      <c r="B873" s="8"/>
      <c r="C873" s="8"/>
    </row>
    <row r="874" spans="2:3" x14ac:dyDescent="0.45">
      <c r="B874" s="8"/>
      <c r="C874" s="8"/>
    </row>
    <row r="875" spans="2:3" x14ac:dyDescent="0.45">
      <c r="B875" s="8"/>
      <c r="C875" s="8"/>
    </row>
    <row r="876" spans="2:3" x14ac:dyDescent="0.45">
      <c r="B876" s="8"/>
      <c r="C876" s="8"/>
    </row>
    <row r="877" spans="2:3" x14ac:dyDescent="0.45">
      <c r="B877" s="8"/>
      <c r="C877" s="8"/>
    </row>
    <row r="878" spans="2:3" x14ac:dyDescent="0.45">
      <c r="B878" s="8"/>
      <c r="C878" s="8"/>
    </row>
    <row r="879" spans="2:3" x14ac:dyDescent="0.45">
      <c r="B879" s="8"/>
      <c r="C879" s="8"/>
    </row>
    <row r="880" spans="2:3" x14ac:dyDescent="0.45">
      <c r="B880" s="8"/>
      <c r="C880" s="8"/>
    </row>
    <row r="881" spans="2:3" x14ac:dyDescent="0.45">
      <c r="B881" s="8"/>
      <c r="C881" s="8"/>
    </row>
    <row r="882" spans="2:3" x14ac:dyDescent="0.45">
      <c r="B882" s="8"/>
      <c r="C882" s="8"/>
    </row>
    <row r="883" spans="2:3" x14ac:dyDescent="0.45">
      <c r="B883" s="8"/>
      <c r="C883" s="8"/>
    </row>
    <row r="884" spans="2:3" x14ac:dyDescent="0.45">
      <c r="B884" s="8"/>
      <c r="C884" s="8"/>
    </row>
    <row r="885" spans="2:3" x14ac:dyDescent="0.45">
      <c r="B885" s="8"/>
      <c r="C885" s="8"/>
    </row>
    <row r="886" spans="2:3" x14ac:dyDescent="0.45">
      <c r="B886" s="8"/>
      <c r="C886" s="8"/>
    </row>
    <row r="887" spans="2:3" x14ac:dyDescent="0.45">
      <c r="B887" s="8"/>
      <c r="C887" s="8"/>
    </row>
    <row r="888" spans="2:3" x14ac:dyDescent="0.45">
      <c r="B888" s="8"/>
      <c r="C888" s="8"/>
    </row>
    <row r="889" spans="2:3" x14ac:dyDescent="0.45">
      <c r="B889" s="8"/>
      <c r="C889" s="8"/>
    </row>
    <row r="890" spans="2:3" x14ac:dyDescent="0.45">
      <c r="B890" s="8"/>
      <c r="C890" s="8"/>
    </row>
    <row r="891" spans="2:3" x14ac:dyDescent="0.45">
      <c r="B891" s="8"/>
      <c r="C891" s="8"/>
    </row>
    <row r="892" spans="2:3" x14ac:dyDescent="0.45">
      <c r="B892" s="8"/>
      <c r="C892" s="8"/>
    </row>
    <row r="893" spans="2:3" x14ac:dyDescent="0.45">
      <c r="B893" s="8"/>
      <c r="C893" s="8"/>
    </row>
    <row r="894" spans="2:3" x14ac:dyDescent="0.45">
      <c r="B894" s="8"/>
      <c r="C894" s="8"/>
    </row>
    <row r="895" spans="2:3" x14ac:dyDescent="0.45">
      <c r="B895" s="8"/>
      <c r="C895" s="8"/>
    </row>
    <row r="896" spans="2:3" x14ac:dyDescent="0.45">
      <c r="B896" s="8"/>
      <c r="C896" s="8"/>
    </row>
    <row r="897" spans="2:3" x14ac:dyDescent="0.45">
      <c r="B897" s="8"/>
      <c r="C897" s="8"/>
    </row>
    <row r="898" spans="2:3" x14ac:dyDescent="0.45">
      <c r="B898" s="8"/>
      <c r="C898" s="8"/>
    </row>
    <row r="899" spans="2:3" x14ac:dyDescent="0.45">
      <c r="B899" s="8"/>
      <c r="C899" s="8"/>
    </row>
    <row r="900" spans="2:3" x14ac:dyDescent="0.45">
      <c r="B900" s="8"/>
      <c r="C900" s="8"/>
    </row>
    <row r="901" spans="2:3" x14ac:dyDescent="0.45">
      <c r="B901" s="8"/>
      <c r="C901" s="8"/>
    </row>
    <row r="902" spans="2:3" x14ac:dyDescent="0.45">
      <c r="B902" s="8"/>
      <c r="C902" s="8"/>
    </row>
    <row r="903" spans="2:3" x14ac:dyDescent="0.45">
      <c r="B903" s="8"/>
      <c r="C903" s="8"/>
    </row>
    <row r="904" spans="2:3" x14ac:dyDescent="0.45">
      <c r="B904" s="8"/>
      <c r="C904" s="8"/>
    </row>
    <row r="905" spans="2:3" x14ac:dyDescent="0.45">
      <c r="B905" s="8"/>
      <c r="C905" s="8"/>
    </row>
    <row r="906" spans="2:3" x14ac:dyDescent="0.45">
      <c r="B906" s="8"/>
      <c r="C906" s="8"/>
    </row>
    <row r="907" spans="2:3" x14ac:dyDescent="0.45">
      <c r="B907" s="8"/>
      <c r="C907" s="8"/>
    </row>
    <row r="908" spans="2:3" x14ac:dyDescent="0.45">
      <c r="B908" s="8"/>
      <c r="C908" s="8"/>
    </row>
    <row r="909" spans="2:3" x14ac:dyDescent="0.45">
      <c r="B909" s="8"/>
      <c r="C909" s="8"/>
    </row>
    <row r="910" spans="2:3" x14ac:dyDescent="0.45">
      <c r="B910" s="8"/>
      <c r="C910" s="8"/>
    </row>
    <row r="911" spans="2:3" x14ac:dyDescent="0.45">
      <c r="B911" s="8"/>
      <c r="C911" s="8"/>
    </row>
    <row r="912" spans="2:3" x14ac:dyDescent="0.45">
      <c r="B912" s="8"/>
      <c r="C912" s="8"/>
    </row>
    <row r="913" spans="2:3" x14ac:dyDescent="0.45">
      <c r="B913" s="8"/>
      <c r="C913" s="8"/>
    </row>
    <row r="914" spans="2:3" x14ac:dyDescent="0.45">
      <c r="B914" s="8"/>
      <c r="C914" s="8"/>
    </row>
    <row r="915" spans="2:3" x14ac:dyDescent="0.45">
      <c r="B915" s="8"/>
      <c r="C915" s="8"/>
    </row>
    <row r="916" spans="2:3" x14ac:dyDescent="0.45">
      <c r="B916" s="8"/>
      <c r="C916" s="8"/>
    </row>
    <row r="917" spans="2:3" x14ac:dyDescent="0.45">
      <c r="B917" s="8"/>
      <c r="C917" s="8"/>
    </row>
    <row r="918" spans="2:3" x14ac:dyDescent="0.45">
      <c r="B918" s="8"/>
      <c r="C918" s="8"/>
    </row>
    <row r="919" spans="2:3" x14ac:dyDescent="0.45">
      <c r="B919" s="8"/>
      <c r="C919" s="8"/>
    </row>
    <row r="920" spans="2:3" x14ac:dyDescent="0.45">
      <c r="B920" s="8"/>
      <c r="C920" s="8"/>
    </row>
    <row r="921" spans="2:3" x14ac:dyDescent="0.45">
      <c r="B921" s="8"/>
      <c r="C921" s="8"/>
    </row>
    <row r="922" spans="2:3" x14ac:dyDescent="0.45">
      <c r="B922" s="8"/>
      <c r="C922" s="8"/>
    </row>
    <row r="923" spans="2:3" x14ac:dyDescent="0.45">
      <c r="B923" s="8"/>
      <c r="C923" s="8"/>
    </row>
    <row r="924" spans="2:3" x14ac:dyDescent="0.45">
      <c r="B924" s="8"/>
      <c r="C924" s="8"/>
    </row>
    <row r="925" spans="2:3" x14ac:dyDescent="0.45">
      <c r="B925" s="8"/>
      <c r="C925" s="8"/>
    </row>
    <row r="926" spans="2:3" x14ac:dyDescent="0.45">
      <c r="B926" s="8"/>
      <c r="C926" s="8"/>
    </row>
    <row r="927" spans="2:3" x14ac:dyDescent="0.45">
      <c r="B927" s="8"/>
      <c r="C927" s="8"/>
    </row>
    <row r="928" spans="2:3" x14ac:dyDescent="0.45">
      <c r="B928" s="8"/>
      <c r="C928" s="8"/>
    </row>
    <row r="929" spans="2:3" x14ac:dyDescent="0.45">
      <c r="B929" s="8"/>
      <c r="C929" s="8"/>
    </row>
    <row r="930" spans="2:3" x14ac:dyDescent="0.45">
      <c r="B930" s="8"/>
      <c r="C930" s="8"/>
    </row>
    <row r="931" spans="2:3" x14ac:dyDescent="0.45">
      <c r="B931" s="8"/>
      <c r="C931" s="8"/>
    </row>
    <row r="932" spans="2:3" x14ac:dyDescent="0.45">
      <c r="B932" s="8"/>
      <c r="C932" s="8"/>
    </row>
    <row r="933" spans="2:3" x14ac:dyDescent="0.45">
      <c r="B933" s="8"/>
      <c r="C933" s="8"/>
    </row>
    <row r="934" spans="2:3" x14ac:dyDescent="0.45">
      <c r="B934" s="8"/>
      <c r="C934" s="8"/>
    </row>
    <row r="935" spans="2:3" x14ac:dyDescent="0.45">
      <c r="B935" s="8"/>
      <c r="C935" s="8"/>
    </row>
    <row r="936" spans="2:3" x14ac:dyDescent="0.45">
      <c r="B936" s="8"/>
      <c r="C936" s="8"/>
    </row>
    <row r="937" spans="2:3" x14ac:dyDescent="0.45">
      <c r="B937" s="8"/>
      <c r="C937" s="8"/>
    </row>
    <row r="938" spans="2:3" x14ac:dyDescent="0.45">
      <c r="B938" s="8"/>
      <c r="C938" s="8"/>
    </row>
    <row r="939" spans="2:3" x14ac:dyDescent="0.45">
      <c r="B939" s="8"/>
      <c r="C939" s="8"/>
    </row>
    <row r="940" spans="2:3" x14ac:dyDescent="0.45">
      <c r="B940" s="8"/>
      <c r="C940" s="8"/>
    </row>
    <row r="941" spans="2:3" x14ac:dyDescent="0.45">
      <c r="B941" s="8"/>
      <c r="C941" s="8"/>
    </row>
    <row r="942" spans="2:3" x14ac:dyDescent="0.45">
      <c r="B942" s="8"/>
      <c r="C942" s="8"/>
    </row>
    <row r="943" spans="2:3" x14ac:dyDescent="0.45">
      <c r="B943" s="8"/>
      <c r="C943" s="8"/>
    </row>
    <row r="944" spans="2:3" x14ac:dyDescent="0.45">
      <c r="B944" s="8"/>
      <c r="C944" s="8"/>
    </row>
    <row r="945" spans="2:3" x14ac:dyDescent="0.45">
      <c r="B945" s="8"/>
      <c r="C945" s="8"/>
    </row>
    <row r="946" spans="2:3" x14ac:dyDescent="0.45">
      <c r="B946" s="8"/>
      <c r="C946" s="8"/>
    </row>
    <row r="947" spans="2:3" x14ac:dyDescent="0.45">
      <c r="B947" s="8"/>
      <c r="C947" s="8"/>
    </row>
    <row r="948" spans="2:3" x14ac:dyDescent="0.45">
      <c r="B948" s="8"/>
      <c r="C948" s="8"/>
    </row>
    <row r="949" spans="2:3" x14ac:dyDescent="0.45">
      <c r="B949" s="8"/>
      <c r="C949" s="8"/>
    </row>
    <row r="950" spans="2:3" x14ac:dyDescent="0.45">
      <c r="B950" s="8"/>
      <c r="C950" s="8"/>
    </row>
    <row r="951" spans="2:3" x14ac:dyDescent="0.45">
      <c r="B951" s="8"/>
      <c r="C951" s="8"/>
    </row>
    <row r="952" spans="2:3" x14ac:dyDescent="0.45">
      <c r="B952" s="8"/>
      <c r="C952" s="8"/>
    </row>
    <row r="953" spans="2:3" x14ac:dyDescent="0.45">
      <c r="B953" s="8"/>
      <c r="C953" s="8"/>
    </row>
    <row r="954" spans="2:3" x14ac:dyDescent="0.45">
      <c r="B954" s="8"/>
      <c r="C954" s="8"/>
    </row>
    <row r="955" spans="2:3" x14ac:dyDescent="0.45">
      <c r="B955" s="8"/>
      <c r="C955" s="8"/>
    </row>
    <row r="956" spans="2:3" x14ac:dyDescent="0.45">
      <c r="B956" s="8"/>
      <c r="C956" s="8"/>
    </row>
    <row r="957" spans="2:3" x14ac:dyDescent="0.45">
      <c r="B957" s="8"/>
      <c r="C957" s="8"/>
    </row>
    <row r="958" spans="2:3" x14ac:dyDescent="0.45">
      <c r="B958" s="8"/>
      <c r="C958" s="8"/>
    </row>
    <row r="959" spans="2:3" x14ac:dyDescent="0.45">
      <c r="B959" s="8"/>
      <c r="C959" s="8"/>
    </row>
    <row r="960" spans="2:3" x14ac:dyDescent="0.45">
      <c r="B960" s="8"/>
      <c r="C960" s="8"/>
    </row>
    <row r="961" spans="2:3" x14ac:dyDescent="0.45">
      <c r="B961" s="8"/>
      <c r="C961" s="8"/>
    </row>
    <row r="962" spans="2:3" x14ac:dyDescent="0.45">
      <c r="B962" s="8"/>
      <c r="C962" s="8"/>
    </row>
    <row r="963" spans="2:3" x14ac:dyDescent="0.45">
      <c r="B963" s="8"/>
      <c r="C963" s="8"/>
    </row>
    <row r="964" spans="2:3" x14ac:dyDescent="0.45">
      <c r="B964" s="8"/>
      <c r="C964" s="8"/>
    </row>
    <row r="965" spans="2:3" x14ac:dyDescent="0.45">
      <c r="B965" s="8"/>
      <c r="C965" s="8"/>
    </row>
    <row r="966" spans="2:3" x14ac:dyDescent="0.45">
      <c r="B966" s="8"/>
      <c r="C966" s="8"/>
    </row>
    <row r="967" spans="2:3" x14ac:dyDescent="0.45">
      <c r="B967" s="8"/>
      <c r="C967" s="8"/>
    </row>
    <row r="968" spans="2:3" x14ac:dyDescent="0.45">
      <c r="B968" s="8"/>
      <c r="C968" s="8"/>
    </row>
    <row r="969" spans="2:3" x14ac:dyDescent="0.45">
      <c r="B969" s="8"/>
      <c r="C969" s="8"/>
    </row>
    <row r="970" spans="2:3" x14ac:dyDescent="0.45">
      <c r="B970" s="8"/>
      <c r="C970" s="8"/>
    </row>
    <row r="971" spans="2:3" x14ac:dyDescent="0.45">
      <c r="B971" s="8"/>
      <c r="C971" s="8"/>
    </row>
    <row r="972" spans="2:3" x14ac:dyDescent="0.45">
      <c r="B972" s="8"/>
      <c r="C972" s="8"/>
    </row>
    <row r="973" spans="2:3" x14ac:dyDescent="0.45">
      <c r="B973" s="8"/>
      <c r="C973" s="8"/>
    </row>
    <row r="974" spans="2:3" x14ac:dyDescent="0.45">
      <c r="B974" s="8"/>
      <c r="C974" s="8"/>
    </row>
    <row r="975" spans="2:3" x14ac:dyDescent="0.45">
      <c r="B975" s="8"/>
      <c r="C975" s="8"/>
    </row>
    <row r="976" spans="2:3" x14ac:dyDescent="0.45">
      <c r="B976" s="8"/>
      <c r="C976" s="8"/>
    </row>
    <row r="977" spans="2:3" x14ac:dyDescent="0.45">
      <c r="B977" s="8"/>
      <c r="C977" s="8"/>
    </row>
    <row r="978" spans="2:3" x14ac:dyDescent="0.45">
      <c r="B978" s="8"/>
      <c r="C978" s="8"/>
    </row>
    <row r="979" spans="2:3" x14ac:dyDescent="0.45">
      <c r="B979" s="8"/>
      <c r="C979" s="8"/>
    </row>
    <row r="980" spans="2:3" x14ac:dyDescent="0.45">
      <c r="B980" s="8"/>
      <c r="C980" s="8"/>
    </row>
    <row r="981" spans="2:3" x14ac:dyDescent="0.45">
      <c r="B981" s="8"/>
      <c r="C981" s="8"/>
    </row>
    <row r="982" spans="2:3" x14ac:dyDescent="0.45">
      <c r="B982" s="8"/>
      <c r="C982" s="8"/>
    </row>
    <row r="983" spans="2:3" x14ac:dyDescent="0.45">
      <c r="B983" s="8"/>
      <c r="C983" s="8"/>
    </row>
    <row r="984" spans="2:3" x14ac:dyDescent="0.45">
      <c r="B984" s="8"/>
      <c r="C984" s="8"/>
    </row>
    <row r="985" spans="2:3" x14ac:dyDescent="0.45">
      <c r="B985" s="8"/>
      <c r="C985" s="8"/>
    </row>
    <row r="986" spans="2:3" x14ac:dyDescent="0.45">
      <c r="B986" s="8"/>
      <c r="C986" s="8"/>
    </row>
    <row r="987" spans="2:3" x14ac:dyDescent="0.45">
      <c r="B987" s="8"/>
      <c r="C987" s="8"/>
    </row>
    <row r="988" spans="2:3" x14ac:dyDescent="0.45">
      <c r="B988" s="8"/>
      <c r="C988" s="8"/>
    </row>
    <row r="989" spans="2:3" x14ac:dyDescent="0.45">
      <c r="B989" s="8"/>
      <c r="C989" s="8"/>
    </row>
    <row r="990" spans="2:3" x14ac:dyDescent="0.45">
      <c r="B990" s="8"/>
      <c r="C990" s="8"/>
    </row>
    <row r="991" spans="2:3" x14ac:dyDescent="0.45">
      <c r="B991" s="8"/>
      <c r="C991" s="8"/>
    </row>
    <row r="992" spans="2:3" x14ac:dyDescent="0.45">
      <c r="B992" s="8"/>
      <c r="C992" s="8"/>
    </row>
    <row r="993" spans="2:3" x14ac:dyDescent="0.45">
      <c r="B993" s="8"/>
      <c r="C993" s="8"/>
    </row>
    <row r="994" spans="2:3" x14ac:dyDescent="0.45">
      <c r="B994" s="8"/>
      <c r="C994" s="8"/>
    </row>
    <row r="995" spans="2:3" x14ac:dyDescent="0.45">
      <c r="B995" s="8"/>
      <c r="C995" s="8"/>
    </row>
    <row r="996" spans="2:3" x14ac:dyDescent="0.45">
      <c r="B996" s="8"/>
      <c r="C996" s="8"/>
    </row>
    <row r="997" spans="2:3" x14ac:dyDescent="0.45">
      <c r="B997" s="8"/>
      <c r="C997" s="8"/>
    </row>
    <row r="998" spans="2:3" x14ac:dyDescent="0.45">
      <c r="B998" s="8"/>
      <c r="C998" s="8"/>
    </row>
    <row r="999" spans="2:3" x14ac:dyDescent="0.45">
      <c r="B999" s="8"/>
      <c r="C999" s="8"/>
    </row>
    <row r="1000" spans="2:3" x14ac:dyDescent="0.45">
      <c r="B1000" s="8"/>
      <c r="C1000" s="8"/>
    </row>
    <row r="1001" spans="2:3" x14ac:dyDescent="0.45">
      <c r="B1001" s="8"/>
      <c r="C1001" s="8"/>
    </row>
    <row r="1002" spans="2:3" x14ac:dyDescent="0.45">
      <c r="B1002" s="8"/>
      <c r="C1002" s="8"/>
    </row>
    <row r="1003" spans="2:3" x14ac:dyDescent="0.45">
      <c r="B1003" s="8"/>
      <c r="C1003" s="8"/>
    </row>
    <row r="1004" spans="2:3" x14ac:dyDescent="0.45">
      <c r="B1004" s="8"/>
      <c r="C1004" s="8"/>
    </row>
    <row r="1005" spans="2:3" x14ac:dyDescent="0.45">
      <c r="B1005" s="8"/>
      <c r="C1005" s="8"/>
    </row>
    <row r="1006" spans="2:3" x14ac:dyDescent="0.45">
      <c r="B1006" s="8"/>
      <c r="C1006" s="8"/>
    </row>
    <row r="1007" spans="2:3" x14ac:dyDescent="0.45">
      <c r="B1007" s="8"/>
      <c r="C1007" s="8"/>
    </row>
    <row r="1008" spans="2:3" x14ac:dyDescent="0.45">
      <c r="B1008" s="8"/>
      <c r="C1008" s="8"/>
    </row>
    <row r="1009" spans="2:3" x14ac:dyDescent="0.45">
      <c r="B1009" s="8"/>
      <c r="C1009" s="8"/>
    </row>
    <row r="1010" spans="2:3" x14ac:dyDescent="0.45">
      <c r="B1010" s="8"/>
      <c r="C1010" s="8"/>
    </row>
    <row r="1011" spans="2:3" x14ac:dyDescent="0.45">
      <c r="B1011" s="8"/>
      <c r="C1011" s="8"/>
    </row>
    <row r="1012" spans="2:3" x14ac:dyDescent="0.45">
      <c r="B1012" s="8"/>
      <c r="C1012" s="8"/>
    </row>
    <row r="1013" spans="2:3" x14ac:dyDescent="0.45">
      <c r="B1013" s="8"/>
      <c r="C1013" s="8"/>
    </row>
    <row r="1014" spans="2:3" x14ac:dyDescent="0.45">
      <c r="B1014" s="8"/>
      <c r="C1014" s="8"/>
    </row>
    <row r="1015" spans="2:3" x14ac:dyDescent="0.45">
      <c r="B1015" s="8"/>
      <c r="C1015" s="8"/>
    </row>
    <row r="1016" spans="2:3" x14ac:dyDescent="0.45">
      <c r="B1016" s="8"/>
      <c r="C1016" s="8"/>
    </row>
    <row r="1017" spans="2:3" x14ac:dyDescent="0.45">
      <c r="B1017" s="8"/>
      <c r="C1017" s="8"/>
    </row>
    <row r="1018" spans="2:3" x14ac:dyDescent="0.45">
      <c r="B1018" s="8"/>
      <c r="C1018" s="8"/>
    </row>
    <row r="1019" spans="2:3" x14ac:dyDescent="0.45">
      <c r="B1019" s="8"/>
      <c r="C1019" s="8"/>
    </row>
    <row r="1020" spans="2:3" x14ac:dyDescent="0.45">
      <c r="B1020" s="8"/>
      <c r="C1020" s="8"/>
    </row>
    <row r="1021" spans="2:3" x14ac:dyDescent="0.45">
      <c r="B1021" s="8"/>
      <c r="C1021" s="8"/>
    </row>
    <row r="1022" spans="2:3" x14ac:dyDescent="0.45">
      <c r="B1022" s="8"/>
      <c r="C1022" s="8"/>
    </row>
    <row r="1023" spans="2:3" x14ac:dyDescent="0.45">
      <c r="B1023" s="8"/>
      <c r="C1023" s="8"/>
    </row>
    <row r="1024" spans="2:3" x14ac:dyDescent="0.45">
      <c r="B1024" s="8"/>
      <c r="C1024" s="8"/>
    </row>
    <row r="1025" spans="2:3" x14ac:dyDescent="0.45">
      <c r="B1025" s="8"/>
      <c r="C1025" s="8"/>
    </row>
    <row r="1026" spans="2:3" x14ac:dyDescent="0.45">
      <c r="B1026" s="8"/>
      <c r="C1026" s="8"/>
    </row>
    <row r="1027" spans="2:3" x14ac:dyDescent="0.45">
      <c r="B1027" s="8"/>
      <c r="C1027" s="8"/>
    </row>
    <row r="1028" spans="2:3" x14ac:dyDescent="0.45">
      <c r="B1028" s="8"/>
      <c r="C1028" s="8"/>
    </row>
    <row r="1029" spans="2:3" x14ac:dyDescent="0.45">
      <c r="B1029" s="8"/>
      <c r="C1029" s="8"/>
    </row>
    <row r="1030" spans="2:3" x14ac:dyDescent="0.45">
      <c r="B1030" s="8"/>
      <c r="C1030" s="8"/>
    </row>
    <row r="1031" spans="2:3" x14ac:dyDescent="0.45">
      <c r="B1031" s="8"/>
      <c r="C1031" s="8"/>
    </row>
    <row r="1032" spans="2:3" x14ac:dyDescent="0.45">
      <c r="B1032" s="8"/>
      <c r="C1032" s="8"/>
    </row>
    <row r="1033" spans="2:3" x14ac:dyDescent="0.45">
      <c r="B1033" s="8"/>
      <c r="C1033" s="8"/>
    </row>
    <row r="1034" spans="2:3" x14ac:dyDescent="0.45">
      <c r="B1034" s="8"/>
      <c r="C1034" s="8"/>
    </row>
    <row r="1035" spans="2:3" x14ac:dyDescent="0.45">
      <c r="B1035" s="8"/>
      <c r="C1035" s="8"/>
    </row>
    <row r="1036" spans="2:3" x14ac:dyDescent="0.45">
      <c r="B1036" s="8"/>
      <c r="C1036" s="8"/>
    </row>
    <row r="1037" spans="2:3" x14ac:dyDescent="0.45">
      <c r="B1037" s="8"/>
      <c r="C1037" s="8"/>
    </row>
    <row r="1038" spans="2:3" x14ac:dyDescent="0.45">
      <c r="B1038" s="8"/>
      <c r="C1038" s="8"/>
    </row>
    <row r="1039" spans="2:3" x14ac:dyDescent="0.45">
      <c r="B1039" s="8"/>
      <c r="C1039" s="8"/>
    </row>
    <row r="1040" spans="2:3" x14ac:dyDescent="0.45">
      <c r="B1040" s="8"/>
      <c r="C1040" s="8"/>
    </row>
    <row r="1041" spans="2:3" x14ac:dyDescent="0.45">
      <c r="B1041" s="8"/>
      <c r="C1041" s="8"/>
    </row>
    <row r="1042" spans="2:3" x14ac:dyDescent="0.45">
      <c r="B1042" s="8"/>
      <c r="C1042" s="8"/>
    </row>
    <row r="1043" spans="2:3" x14ac:dyDescent="0.45">
      <c r="B1043" s="8"/>
      <c r="C1043" s="8"/>
    </row>
    <row r="1044" spans="2:3" x14ac:dyDescent="0.45">
      <c r="B1044" s="8"/>
      <c r="C1044" s="8"/>
    </row>
    <row r="1045" spans="2:3" x14ac:dyDescent="0.45">
      <c r="B1045" s="8"/>
      <c r="C1045" s="8"/>
    </row>
    <row r="1046" spans="2:3" x14ac:dyDescent="0.45">
      <c r="B1046" s="8"/>
      <c r="C1046" s="8"/>
    </row>
    <row r="1047" spans="2:3" x14ac:dyDescent="0.45">
      <c r="B1047" s="8"/>
      <c r="C1047" s="8"/>
    </row>
    <row r="1048" spans="2:3" x14ac:dyDescent="0.45">
      <c r="B1048" s="8"/>
      <c r="C1048" s="8"/>
    </row>
    <row r="1049" spans="2:3" x14ac:dyDescent="0.45">
      <c r="B1049" s="8"/>
      <c r="C1049" s="8"/>
    </row>
    <row r="1050" spans="2:3" x14ac:dyDescent="0.45">
      <c r="B1050" s="8"/>
      <c r="C1050" s="8"/>
    </row>
    <row r="1051" spans="2:3" x14ac:dyDescent="0.45">
      <c r="B1051" s="8"/>
      <c r="C1051" s="8"/>
    </row>
    <row r="1052" spans="2:3" x14ac:dyDescent="0.45">
      <c r="B1052" s="8"/>
      <c r="C1052" s="8"/>
    </row>
    <row r="1053" spans="2:3" x14ac:dyDescent="0.45">
      <c r="B1053" s="8"/>
      <c r="C1053" s="8"/>
    </row>
    <row r="1054" spans="2:3" x14ac:dyDescent="0.45">
      <c r="B1054" s="8"/>
      <c r="C1054" s="8"/>
    </row>
    <row r="1055" spans="2:3" x14ac:dyDescent="0.45">
      <c r="B1055" s="8"/>
      <c r="C1055" s="8"/>
    </row>
    <row r="1056" spans="2:3" x14ac:dyDescent="0.45">
      <c r="B1056" s="8"/>
      <c r="C1056" s="8"/>
    </row>
    <row r="1057" spans="2:3" x14ac:dyDescent="0.45">
      <c r="B1057" s="8"/>
      <c r="C1057" s="8"/>
    </row>
    <row r="1058" spans="2:3" x14ac:dyDescent="0.45">
      <c r="B1058" s="8"/>
      <c r="C1058" s="8"/>
    </row>
    <row r="1059" spans="2:3" x14ac:dyDescent="0.45">
      <c r="B1059" s="8"/>
      <c r="C1059" s="8"/>
    </row>
    <row r="1060" spans="2:3" x14ac:dyDescent="0.45">
      <c r="B1060" s="8"/>
      <c r="C1060" s="8"/>
    </row>
    <row r="1061" spans="2:3" x14ac:dyDescent="0.45">
      <c r="B1061" s="8"/>
      <c r="C1061" s="8"/>
    </row>
    <row r="1062" spans="2:3" x14ac:dyDescent="0.45">
      <c r="B1062" s="8"/>
      <c r="C1062" s="8"/>
    </row>
    <row r="1063" spans="2:3" x14ac:dyDescent="0.45">
      <c r="B1063" s="8"/>
      <c r="C1063" s="8"/>
    </row>
    <row r="1064" spans="2:3" x14ac:dyDescent="0.45">
      <c r="B1064" s="8"/>
      <c r="C1064" s="8"/>
    </row>
    <row r="1065" spans="2:3" x14ac:dyDescent="0.45">
      <c r="B1065" s="8"/>
      <c r="C1065" s="8"/>
    </row>
    <row r="1066" spans="2:3" x14ac:dyDescent="0.45">
      <c r="B1066" s="8"/>
      <c r="C1066" s="8"/>
    </row>
    <row r="1067" spans="2:3" x14ac:dyDescent="0.45">
      <c r="B1067" s="8"/>
      <c r="C1067" s="8"/>
    </row>
    <row r="1068" spans="2:3" x14ac:dyDescent="0.45">
      <c r="B1068" s="8"/>
      <c r="C1068" s="8"/>
    </row>
    <row r="1069" spans="2:3" x14ac:dyDescent="0.45">
      <c r="B1069" s="8"/>
      <c r="C1069" s="8"/>
    </row>
    <row r="1070" spans="2:3" x14ac:dyDescent="0.45">
      <c r="B1070" s="8"/>
      <c r="C1070" s="8"/>
    </row>
    <row r="1071" spans="2:3" x14ac:dyDescent="0.45">
      <c r="B1071" s="8"/>
      <c r="C1071" s="8"/>
    </row>
    <row r="1072" spans="2:3" x14ac:dyDescent="0.45">
      <c r="B1072" s="8"/>
      <c r="C1072" s="8"/>
    </row>
    <row r="1073" spans="2:3" x14ac:dyDescent="0.45">
      <c r="B1073" s="8"/>
      <c r="C1073" s="8"/>
    </row>
    <row r="1074" spans="2:3" x14ac:dyDescent="0.45">
      <c r="B1074" s="8"/>
      <c r="C1074" s="8"/>
    </row>
    <row r="1075" spans="2:3" x14ac:dyDescent="0.45">
      <c r="B1075" s="8"/>
      <c r="C1075" s="8"/>
    </row>
    <row r="1076" spans="2:3" x14ac:dyDescent="0.45">
      <c r="B1076" s="8"/>
      <c r="C1076" s="8"/>
    </row>
    <row r="1077" spans="2:3" x14ac:dyDescent="0.45">
      <c r="B1077" s="8"/>
      <c r="C1077" s="8"/>
    </row>
    <row r="1078" spans="2:3" x14ac:dyDescent="0.45">
      <c r="B1078" s="8"/>
      <c r="C1078" s="8"/>
    </row>
    <row r="1079" spans="2:3" x14ac:dyDescent="0.45">
      <c r="B1079" s="8"/>
      <c r="C1079" s="8"/>
    </row>
    <row r="1080" spans="2:3" x14ac:dyDescent="0.45">
      <c r="B1080" s="8"/>
      <c r="C1080" s="8"/>
    </row>
    <row r="1081" spans="2:3" x14ac:dyDescent="0.45">
      <c r="B1081" s="8"/>
      <c r="C1081" s="8"/>
    </row>
    <row r="1082" spans="2:3" x14ac:dyDescent="0.45">
      <c r="B1082" s="8"/>
      <c r="C1082" s="8"/>
    </row>
    <row r="1083" spans="2:3" x14ac:dyDescent="0.45">
      <c r="B1083" s="8"/>
      <c r="C1083" s="8"/>
    </row>
    <row r="1084" spans="2:3" x14ac:dyDescent="0.45">
      <c r="B1084" s="8"/>
      <c r="C1084" s="8"/>
    </row>
    <row r="1085" spans="2:3" x14ac:dyDescent="0.45">
      <c r="B1085" s="8"/>
      <c r="C1085" s="8"/>
    </row>
    <row r="1086" spans="2:3" x14ac:dyDescent="0.45">
      <c r="B1086" s="8"/>
      <c r="C1086" s="8"/>
    </row>
    <row r="1087" spans="2:3" x14ac:dyDescent="0.45">
      <c r="B1087" s="8"/>
      <c r="C1087" s="8"/>
    </row>
    <row r="1088" spans="2:3" x14ac:dyDescent="0.45">
      <c r="B1088" s="8"/>
      <c r="C1088" s="8"/>
    </row>
    <row r="1089" spans="2:3" x14ac:dyDescent="0.45">
      <c r="B1089" s="8"/>
      <c r="C1089" s="8"/>
    </row>
    <row r="1090" spans="2:3" x14ac:dyDescent="0.45">
      <c r="B1090" s="8"/>
      <c r="C1090" s="8"/>
    </row>
    <row r="1091" spans="2:3" x14ac:dyDescent="0.45">
      <c r="B1091" s="8"/>
      <c r="C1091" s="8"/>
    </row>
    <row r="1092" spans="2:3" x14ac:dyDescent="0.45">
      <c r="B1092" s="8"/>
      <c r="C1092" s="8"/>
    </row>
    <row r="1093" spans="2:3" x14ac:dyDescent="0.45">
      <c r="B1093" s="8"/>
      <c r="C1093" s="8"/>
    </row>
    <row r="1094" spans="2:3" x14ac:dyDescent="0.45">
      <c r="B1094" s="8"/>
      <c r="C1094" s="8"/>
    </row>
    <row r="1095" spans="2:3" x14ac:dyDescent="0.45">
      <c r="B1095" s="8"/>
      <c r="C1095" s="8"/>
    </row>
    <row r="1096" spans="2:3" x14ac:dyDescent="0.45">
      <c r="B1096" s="8"/>
      <c r="C1096" s="8"/>
    </row>
    <row r="1097" spans="2:3" x14ac:dyDescent="0.45">
      <c r="B1097" s="8"/>
      <c r="C1097" s="8"/>
    </row>
    <row r="1098" spans="2:3" x14ac:dyDescent="0.45">
      <c r="B1098" s="8"/>
      <c r="C1098" s="8"/>
    </row>
    <row r="1099" spans="2:3" x14ac:dyDescent="0.45">
      <c r="B1099" s="8"/>
      <c r="C1099" s="8"/>
    </row>
    <row r="1100" spans="2:3" x14ac:dyDescent="0.45">
      <c r="B1100" s="8"/>
      <c r="C1100" s="8"/>
    </row>
    <row r="1101" spans="2:3" x14ac:dyDescent="0.45">
      <c r="B1101" s="8"/>
      <c r="C1101" s="8"/>
    </row>
    <row r="1102" spans="2:3" x14ac:dyDescent="0.45">
      <c r="B1102" s="8"/>
      <c r="C1102" s="8"/>
    </row>
    <row r="1103" spans="2:3" x14ac:dyDescent="0.45">
      <c r="B1103" s="8"/>
      <c r="C1103" s="8"/>
    </row>
    <row r="1104" spans="2:3" x14ac:dyDescent="0.45">
      <c r="B1104" s="8"/>
      <c r="C1104" s="8"/>
    </row>
    <row r="1105" spans="2:3" x14ac:dyDescent="0.45">
      <c r="B1105" s="8"/>
      <c r="C1105" s="8"/>
    </row>
    <row r="1106" spans="2:3" x14ac:dyDescent="0.45">
      <c r="B1106" s="8"/>
      <c r="C1106" s="8"/>
    </row>
    <row r="1107" spans="2:3" x14ac:dyDescent="0.45">
      <c r="B1107" s="8"/>
      <c r="C1107" s="8"/>
    </row>
    <row r="1108" spans="2:3" x14ac:dyDescent="0.45">
      <c r="B1108" s="8"/>
      <c r="C1108" s="8"/>
    </row>
    <row r="1109" spans="2:3" x14ac:dyDescent="0.45">
      <c r="B1109" s="8"/>
      <c r="C1109" s="8"/>
    </row>
    <row r="1110" spans="2:3" x14ac:dyDescent="0.45">
      <c r="B1110" s="8"/>
      <c r="C1110" s="8"/>
    </row>
    <row r="1111" spans="2:3" x14ac:dyDescent="0.45">
      <c r="B1111" s="8"/>
      <c r="C1111" s="8"/>
    </row>
    <row r="1112" spans="2:3" x14ac:dyDescent="0.45">
      <c r="B1112" s="8"/>
      <c r="C1112" s="8"/>
    </row>
    <row r="1113" spans="2:3" x14ac:dyDescent="0.45">
      <c r="B1113" s="8"/>
      <c r="C1113" s="8"/>
    </row>
    <row r="1114" spans="2:3" x14ac:dyDescent="0.45">
      <c r="B1114" s="8"/>
      <c r="C1114" s="8"/>
    </row>
    <row r="1115" spans="2:3" x14ac:dyDescent="0.45">
      <c r="B1115" s="8"/>
      <c r="C1115" s="8"/>
    </row>
    <row r="1116" spans="2:3" x14ac:dyDescent="0.45">
      <c r="B1116" s="8"/>
      <c r="C1116" s="8"/>
    </row>
    <row r="1117" spans="2:3" x14ac:dyDescent="0.45">
      <c r="B1117" s="8"/>
      <c r="C1117" s="8"/>
    </row>
    <row r="1118" spans="2:3" x14ac:dyDescent="0.45">
      <c r="B1118" s="8"/>
      <c r="C1118" s="8"/>
    </row>
    <row r="1119" spans="2:3" x14ac:dyDescent="0.45">
      <c r="B1119" s="8"/>
      <c r="C1119" s="8"/>
    </row>
    <row r="1120" spans="2:3" x14ac:dyDescent="0.45">
      <c r="B1120" s="8"/>
      <c r="C1120" s="8"/>
    </row>
    <row r="1121" spans="2:3" x14ac:dyDescent="0.45">
      <c r="B1121" s="8"/>
      <c r="C1121" s="8"/>
    </row>
    <row r="1122" spans="2:3" x14ac:dyDescent="0.45">
      <c r="B1122" s="8"/>
      <c r="C1122" s="8"/>
    </row>
    <row r="1123" spans="2:3" x14ac:dyDescent="0.45">
      <c r="B1123" s="8"/>
      <c r="C1123" s="8"/>
    </row>
    <row r="1124" spans="2:3" x14ac:dyDescent="0.45">
      <c r="B1124" s="8"/>
      <c r="C1124" s="8"/>
    </row>
    <row r="1125" spans="2:3" x14ac:dyDescent="0.45">
      <c r="B1125" s="8"/>
      <c r="C1125" s="8"/>
    </row>
    <row r="1126" spans="2:3" x14ac:dyDescent="0.45">
      <c r="B1126" s="8"/>
      <c r="C1126" s="8"/>
    </row>
    <row r="1127" spans="2:3" x14ac:dyDescent="0.45">
      <c r="B1127" s="8"/>
      <c r="C1127" s="8"/>
    </row>
    <row r="1128" spans="2:3" x14ac:dyDescent="0.45">
      <c r="B1128" s="8"/>
      <c r="C1128" s="8"/>
    </row>
    <row r="1129" spans="2:3" x14ac:dyDescent="0.45">
      <c r="B1129" s="8"/>
      <c r="C1129" s="8"/>
    </row>
    <row r="1130" spans="2:3" x14ac:dyDescent="0.45">
      <c r="B1130" s="8"/>
      <c r="C1130" s="8"/>
    </row>
    <row r="1131" spans="2:3" x14ac:dyDescent="0.45">
      <c r="B1131" s="8"/>
      <c r="C1131" s="8"/>
    </row>
    <row r="1132" spans="2:3" x14ac:dyDescent="0.45">
      <c r="B1132" s="8"/>
      <c r="C1132" s="8"/>
    </row>
    <row r="1133" spans="2:3" x14ac:dyDescent="0.45">
      <c r="B1133" s="8"/>
      <c r="C1133" s="8"/>
    </row>
    <row r="1134" spans="2:3" x14ac:dyDescent="0.45">
      <c r="B1134" s="8"/>
      <c r="C1134" s="8"/>
    </row>
    <row r="1135" spans="2:3" x14ac:dyDescent="0.45">
      <c r="B1135" s="8"/>
      <c r="C1135" s="8"/>
    </row>
    <row r="1136" spans="2:3" x14ac:dyDescent="0.45">
      <c r="B1136" s="8"/>
      <c r="C1136" s="8"/>
    </row>
    <row r="1137" spans="2:3" x14ac:dyDescent="0.45">
      <c r="B1137" s="8"/>
      <c r="C1137" s="8"/>
    </row>
    <row r="1138" spans="2:3" x14ac:dyDescent="0.45">
      <c r="B1138" s="8"/>
      <c r="C1138" s="8"/>
    </row>
    <row r="1139" spans="2:3" x14ac:dyDescent="0.45">
      <c r="B1139" s="8"/>
      <c r="C1139" s="8"/>
    </row>
    <row r="1140" spans="2:3" x14ac:dyDescent="0.45">
      <c r="B1140" s="8"/>
      <c r="C1140" s="8"/>
    </row>
    <row r="1141" spans="2:3" x14ac:dyDescent="0.45">
      <c r="B1141" s="8"/>
      <c r="C1141" s="8"/>
    </row>
    <row r="1142" spans="2:3" x14ac:dyDescent="0.45">
      <c r="B1142" s="8"/>
      <c r="C1142" s="8"/>
    </row>
    <row r="1143" spans="2:3" x14ac:dyDescent="0.45">
      <c r="B1143" s="8"/>
      <c r="C1143" s="8"/>
    </row>
    <row r="1144" spans="2:3" x14ac:dyDescent="0.45">
      <c r="B1144" s="8"/>
      <c r="C1144" s="8"/>
    </row>
    <row r="1145" spans="2:3" x14ac:dyDescent="0.45">
      <c r="B1145" s="8"/>
      <c r="C1145" s="8"/>
    </row>
    <row r="1146" spans="2:3" x14ac:dyDescent="0.45">
      <c r="B1146" s="8"/>
      <c r="C1146" s="8"/>
    </row>
    <row r="1147" spans="2:3" x14ac:dyDescent="0.45">
      <c r="B1147" s="8"/>
      <c r="C1147" s="8"/>
    </row>
    <row r="1148" spans="2:3" x14ac:dyDescent="0.45">
      <c r="B1148" s="8"/>
      <c r="C1148" s="8"/>
    </row>
    <row r="1149" spans="2:3" x14ac:dyDescent="0.45">
      <c r="B1149" s="8"/>
      <c r="C1149" s="8"/>
    </row>
    <row r="1150" spans="2:3" x14ac:dyDescent="0.45">
      <c r="B1150" s="8"/>
      <c r="C1150" s="8"/>
    </row>
    <row r="1151" spans="2:3" x14ac:dyDescent="0.45">
      <c r="B1151" s="8"/>
      <c r="C1151" s="8"/>
    </row>
    <row r="1152" spans="2:3" x14ac:dyDescent="0.45">
      <c r="B1152" s="8"/>
      <c r="C1152" s="8"/>
    </row>
    <row r="1153" spans="2:3" x14ac:dyDescent="0.45">
      <c r="B1153" s="8"/>
      <c r="C1153" s="8"/>
    </row>
    <row r="1154" spans="2:3" x14ac:dyDescent="0.45">
      <c r="B1154" s="8"/>
      <c r="C1154" s="8"/>
    </row>
    <row r="1155" spans="2:3" x14ac:dyDescent="0.45">
      <c r="B1155" s="8"/>
      <c r="C1155" s="8"/>
    </row>
    <row r="1156" spans="2:3" x14ac:dyDescent="0.45">
      <c r="B1156" s="8"/>
      <c r="C1156" s="8"/>
    </row>
    <row r="1157" spans="2:3" x14ac:dyDescent="0.45">
      <c r="B1157" s="8"/>
      <c r="C1157" s="8"/>
    </row>
    <row r="1158" spans="2:3" x14ac:dyDescent="0.45">
      <c r="B1158" s="8"/>
      <c r="C1158" s="8"/>
    </row>
    <row r="1159" spans="2:3" x14ac:dyDescent="0.45">
      <c r="B1159" s="8"/>
      <c r="C1159" s="8"/>
    </row>
    <row r="1160" spans="2:3" x14ac:dyDescent="0.45">
      <c r="B1160" s="8"/>
      <c r="C1160" s="8"/>
    </row>
    <row r="1161" spans="2:3" x14ac:dyDescent="0.45">
      <c r="B1161" s="8"/>
      <c r="C1161" s="8"/>
    </row>
    <row r="1162" spans="2:3" x14ac:dyDescent="0.45">
      <c r="B1162" s="8"/>
      <c r="C1162" s="8"/>
    </row>
    <row r="1163" spans="2:3" x14ac:dyDescent="0.45">
      <c r="B1163" s="8"/>
      <c r="C1163" s="8"/>
    </row>
    <row r="1164" spans="2:3" x14ac:dyDescent="0.45">
      <c r="B1164" s="8"/>
      <c r="C1164" s="8"/>
    </row>
    <row r="1165" spans="2:3" x14ac:dyDescent="0.45">
      <c r="B1165" s="8"/>
      <c r="C1165" s="8"/>
    </row>
    <row r="1166" spans="2:3" x14ac:dyDescent="0.45">
      <c r="B1166" s="8"/>
      <c r="C1166" s="8"/>
    </row>
    <row r="1167" spans="2:3" x14ac:dyDescent="0.45">
      <c r="B1167" s="8"/>
      <c r="C1167" s="8"/>
    </row>
    <row r="1168" spans="2:3" x14ac:dyDescent="0.45">
      <c r="B1168" s="8"/>
      <c r="C1168" s="8"/>
    </row>
    <row r="1169" spans="2:3" x14ac:dyDescent="0.45">
      <c r="B1169" s="8"/>
      <c r="C1169" s="8"/>
    </row>
    <row r="1170" spans="2:3" x14ac:dyDescent="0.45">
      <c r="B1170" s="8"/>
      <c r="C1170" s="8"/>
    </row>
    <row r="1171" spans="2:3" x14ac:dyDescent="0.45">
      <c r="B1171" s="8"/>
      <c r="C1171" s="8"/>
    </row>
    <row r="1172" spans="2:3" x14ac:dyDescent="0.45">
      <c r="B1172" s="8"/>
      <c r="C1172" s="8"/>
    </row>
    <row r="1173" spans="2:3" x14ac:dyDescent="0.45">
      <c r="B1173" s="8"/>
      <c r="C1173" s="8"/>
    </row>
    <row r="1174" spans="2:3" x14ac:dyDescent="0.45">
      <c r="B1174" s="8"/>
      <c r="C1174" s="8"/>
    </row>
    <row r="1175" spans="2:3" x14ac:dyDescent="0.45">
      <c r="B1175" s="8"/>
      <c r="C1175" s="8"/>
    </row>
    <row r="1176" spans="2:3" x14ac:dyDescent="0.45">
      <c r="B1176" s="8"/>
      <c r="C1176" s="8"/>
    </row>
    <row r="1177" spans="2:3" x14ac:dyDescent="0.45">
      <c r="B1177" s="8"/>
      <c r="C1177" s="8"/>
    </row>
    <row r="1178" spans="2:3" x14ac:dyDescent="0.45">
      <c r="B1178" s="8"/>
      <c r="C1178" s="8"/>
    </row>
    <row r="1179" spans="2:3" x14ac:dyDescent="0.45">
      <c r="B1179" s="8"/>
      <c r="C1179" s="8"/>
    </row>
    <row r="1180" spans="2:3" x14ac:dyDescent="0.45">
      <c r="B1180" s="8"/>
      <c r="C1180" s="8"/>
    </row>
    <row r="1181" spans="2:3" x14ac:dyDescent="0.45">
      <c r="B1181" s="8"/>
      <c r="C1181" s="8"/>
    </row>
    <row r="1182" spans="2:3" x14ac:dyDescent="0.45">
      <c r="B1182" s="8"/>
      <c r="C1182" s="8"/>
    </row>
    <row r="1183" spans="2:3" x14ac:dyDescent="0.45">
      <c r="B1183" s="8"/>
      <c r="C1183" s="8"/>
    </row>
    <row r="1184" spans="2:3" x14ac:dyDescent="0.45">
      <c r="B1184" s="8"/>
      <c r="C1184" s="8"/>
    </row>
    <row r="1185" spans="2:3" x14ac:dyDescent="0.45">
      <c r="B1185" s="8"/>
      <c r="C1185" s="8"/>
    </row>
    <row r="1186" spans="2:3" x14ac:dyDescent="0.45">
      <c r="B1186" s="8"/>
      <c r="C1186" s="8"/>
    </row>
    <row r="1187" spans="2:3" x14ac:dyDescent="0.45">
      <c r="B1187" s="8"/>
      <c r="C1187" s="8"/>
    </row>
    <row r="1188" spans="2:3" x14ac:dyDescent="0.45">
      <c r="B1188" s="8"/>
      <c r="C1188" s="8"/>
    </row>
    <row r="1189" spans="2:3" x14ac:dyDescent="0.45">
      <c r="B1189" s="8"/>
      <c r="C1189" s="8"/>
    </row>
    <row r="1190" spans="2:3" x14ac:dyDescent="0.45">
      <c r="B1190" s="8"/>
      <c r="C1190" s="8"/>
    </row>
    <row r="1191" spans="2:3" x14ac:dyDescent="0.45">
      <c r="B1191" s="8"/>
      <c r="C1191" s="8"/>
    </row>
    <row r="1192" spans="2:3" x14ac:dyDescent="0.45">
      <c r="B1192" s="8"/>
      <c r="C1192" s="8"/>
    </row>
    <row r="1193" spans="2:3" x14ac:dyDescent="0.45">
      <c r="B1193" s="8"/>
      <c r="C1193" s="8"/>
    </row>
    <row r="1194" spans="2:3" x14ac:dyDescent="0.45">
      <c r="B1194" s="8"/>
      <c r="C1194" s="8"/>
    </row>
    <row r="1195" spans="2:3" x14ac:dyDescent="0.45">
      <c r="B1195" s="8"/>
      <c r="C1195" s="8"/>
    </row>
    <row r="1196" spans="2:3" x14ac:dyDescent="0.45">
      <c r="B1196" s="8"/>
      <c r="C1196" s="8"/>
    </row>
    <row r="1197" spans="2:3" x14ac:dyDescent="0.45">
      <c r="B1197" s="8"/>
      <c r="C1197" s="8"/>
    </row>
    <row r="1198" spans="2:3" x14ac:dyDescent="0.45">
      <c r="B1198" s="8"/>
      <c r="C1198" s="8"/>
    </row>
    <row r="1199" spans="2:3" x14ac:dyDescent="0.45">
      <c r="B1199" s="8"/>
      <c r="C1199" s="8"/>
    </row>
    <row r="1200" spans="2:3" x14ac:dyDescent="0.45">
      <c r="B1200" s="8"/>
      <c r="C1200" s="8"/>
    </row>
    <row r="1201" spans="2:3" x14ac:dyDescent="0.45">
      <c r="B1201" s="8"/>
      <c r="C1201" s="8"/>
    </row>
    <row r="1202" spans="2:3" x14ac:dyDescent="0.45">
      <c r="B1202" s="8"/>
      <c r="C1202" s="8"/>
    </row>
    <row r="1203" spans="2:3" x14ac:dyDescent="0.45">
      <c r="B1203" s="8"/>
      <c r="C1203" s="8"/>
    </row>
    <row r="1204" spans="2:3" x14ac:dyDescent="0.45">
      <c r="B1204" s="8"/>
      <c r="C1204" s="8"/>
    </row>
    <row r="1205" spans="2:3" x14ac:dyDescent="0.45">
      <c r="B1205" s="8"/>
      <c r="C1205" s="8"/>
    </row>
    <row r="1206" spans="2:3" x14ac:dyDescent="0.45">
      <c r="B1206" s="8"/>
      <c r="C1206" s="8"/>
    </row>
    <row r="1207" spans="2:3" x14ac:dyDescent="0.45">
      <c r="B1207" s="8"/>
      <c r="C1207" s="8"/>
    </row>
    <row r="1208" spans="2:3" x14ac:dyDescent="0.45">
      <c r="B1208" s="8"/>
      <c r="C1208" s="8"/>
    </row>
    <row r="1209" spans="2:3" x14ac:dyDescent="0.45">
      <c r="B1209" s="8"/>
      <c r="C1209" s="8"/>
    </row>
    <row r="1210" spans="2:3" x14ac:dyDescent="0.45">
      <c r="B1210" s="8"/>
      <c r="C1210" s="8"/>
    </row>
    <row r="1211" spans="2:3" x14ac:dyDescent="0.45">
      <c r="B1211" s="8"/>
      <c r="C1211" s="8"/>
    </row>
    <row r="1212" spans="2:3" x14ac:dyDescent="0.45">
      <c r="B1212" s="8"/>
      <c r="C1212" s="8"/>
    </row>
    <row r="1213" spans="2:3" x14ac:dyDescent="0.45">
      <c r="B1213" s="8"/>
      <c r="C1213" s="8"/>
    </row>
    <row r="1214" spans="2:3" x14ac:dyDescent="0.45">
      <c r="B1214" s="8"/>
      <c r="C1214" s="8"/>
    </row>
    <row r="1215" spans="2:3" x14ac:dyDescent="0.45">
      <c r="B1215" s="8"/>
      <c r="C1215" s="8"/>
    </row>
    <row r="1216" spans="2:3" x14ac:dyDescent="0.45">
      <c r="B1216" s="8"/>
      <c r="C1216" s="8"/>
    </row>
    <row r="1217" spans="2:3" x14ac:dyDescent="0.45">
      <c r="B1217" s="8"/>
      <c r="C1217" s="8"/>
    </row>
    <row r="1218" spans="2:3" x14ac:dyDescent="0.45">
      <c r="B1218" s="8"/>
      <c r="C1218" s="8"/>
    </row>
    <row r="1219" spans="2:3" x14ac:dyDescent="0.45">
      <c r="B1219" s="8"/>
      <c r="C1219" s="8"/>
    </row>
    <row r="1220" spans="2:3" x14ac:dyDescent="0.45">
      <c r="B1220" s="8"/>
      <c r="C1220" s="8"/>
    </row>
    <row r="1221" spans="2:3" x14ac:dyDescent="0.45">
      <c r="B1221" s="8"/>
      <c r="C1221" s="8"/>
    </row>
    <row r="1222" spans="2:3" x14ac:dyDescent="0.45">
      <c r="B1222" s="8"/>
      <c r="C1222" s="8"/>
    </row>
    <row r="1223" spans="2:3" x14ac:dyDescent="0.45">
      <c r="B1223" s="8"/>
      <c r="C1223" s="8"/>
    </row>
    <row r="1224" spans="2:3" x14ac:dyDescent="0.45">
      <c r="B1224" s="8"/>
      <c r="C1224" s="8"/>
    </row>
    <row r="1225" spans="2:3" x14ac:dyDescent="0.45">
      <c r="B1225" s="8"/>
      <c r="C1225" s="8"/>
    </row>
    <row r="1226" spans="2:3" x14ac:dyDescent="0.45">
      <c r="B1226" s="8"/>
      <c r="C1226" s="8"/>
    </row>
    <row r="1227" spans="2:3" x14ac:dyDescent="0.45">
      <c r="B1227" s="8"/>
      <c r="C1227" s="8"/>
    </row>
    <row r="1228" spans="2:3" x14ac:dyDescent="0.45">
      <c r="B1228" s="8"/>
      <c r="C1228" s="8"/>
    </row>
    <row r="1229" spans="2:3" x14ac:dyDescent="0.45">
      <c r="B1229" s="8"/>
      <c r="C1229" s="8"/>
    </row>
    <row r="1230" spans="2:3" x14ac:dyDescent="0.45">
      <c r="B1230" s="8"/>
      <c r="C1230" s="8"/>
    </row>
    <row r="1231" spans="2:3" x14ac:dyDescent="0.45">
      <c r="B1231" s="8"/>
      <c r="C1231" s="8"/>
    </row>
    <row r="1232" spans="2:3" x14ac:dyDescent="0.45">
      <c r="B1232" s="8"/>
      <c r="C1232" s="8"/>
    </row>
    <row r="1233" spans="2:3" x14ac:dyDescent="0.45">
      <c r="B1233" s="8"/>
      <c r="C1233" s="8"/>
    </row>
    <row r="1234" spans="2:3" x14ac:dyDescent="0.45">
      <c r="B1234" s="8"/>
      <c r="C1234" s="8"/>
    </row>
    <row r="1235" spans="2:3" x14ac:dyDescent="0.45">
      <c r="B1235" s="8"/>
      <c r="C1235" s="8"/>
    </row>
    <row r="1236" spans="2:3" x14ac:dyDescent="0.45">
      <c r="B1236" s="8"/>
      <c r="C1236" s="8"/>
    </row>
    <row r="1237" spans="2:3" x14ac:dyDescent="0.45">
      <c r="B1237" s="8"/>
      <c r="C1237" s="8"/>
    </row>
    <row r="1238" spans="2:3" x14ac:dyDescent="0.45">
      <c r="B1238" s="8"/>
      <c r="C1238" s="8"/>
    </row>
    <row r="1239" spans="2:3" x14ac:dyDescent="0.45">
      <c r="B1239" s="8"/>
      <c r="C1239" s="8"/>
    </row>
    <row r="1240" spans="2:3" x14ac:dyDescent="0.45">
      <c r="B1240" s="8"/>
      <c r="C1240" s="8"/>
    </row>
    <row r="1241" spans="2:3" x14ac:dyDescent="0.45">
      <c r="B1241" s="8"/>
      <c r="C1241" s="8"/>
    </row>
    <row r="1242" spans="2:3" x14ac:dyDescent="0.45">
      <c r="B1242" s="8"/>
      <c r="C1242" s="8"/>
    </row>
    <row r="1243" spans="2:3" x14ac:dyDescent="0.45">
      <c r="B1243" s="8"/>
      <c r="C1243" s="8"/>
    </row>
    <row r="1244" spans="2:3" x14ac:dyDescent="0.45">
      <c r="B1244" s="8"/>
      <c r="C1244" s="8"/>
    </row>
    <row r="1245" spans="2:3" x14ac:dyDescent="0.45">
      <c r="B1245" s="8"/>
      <c r="C1245" s="8"/>
    </row>
    <row r="1246" spans="2:3" x14ac:dyDescent="0.45">
      <c r="B1246" s="8"/>
      <c r="C1246" s="8"/>
    </row>
    <row r="1247" spans="2:3" x14ac:dyDescent="0.45">
      <c r="B1247" s="8"/>
      <c r="C1247" s="8"/>
    </row>
    <row r="1248" spans="2:3" x14ac:dyDescent="0.45">
      <c r="B1248" s="8"/>
      <c r="C1248" s="8"/>
    </row>
    <row r="1249" spans="2:3" x14ac:dyDescent="0.45">
      <c r="B1249" s="8"/>
      <c r="C1249" s="8"/>
    </row>
    <row r="1250" spans="2:3" x14ac:dyDescent="0.45">
      <c r="B1250" s="8"/>
      <c r="C1250" s="8"/>
    </row>
    <row r="1251" spans="2:3" x14ac:dyDescent="0.45">
      <c r="B1251" s="8"/>
      <c r="C1251" s="8"/>
    </row>
    <row r="1252" spans="2:3" x14ac:dyDescent="0.45">
      <c r="B1252" s="8"/>
      <c r="C1252" s="8"/>
    </row>
    <row r="1253" spans="2:3" x14ac:dyDescent="0.45">
      <c r="B1253" s="8"/>
      <c r="C1253" s="8"/>
    </row>
    <row r="1254" spans="2:3" x14ac:dyDescent="0.45">
      <c r="B1254" s="8"/>
      <c r="C1254" s="8"/>
    </row>
    <row r="1255" spans="2:3" x14ac:dyDescent="0.45">
      <c r="B1255" s="8"/>
      <c r="C1255" s="8"/>
    </row>
    <row r="1256" spans="2:3" x14ac:dyDescent="0.45">
      <c r="B1256" s="8"/>
      <c r="C1256" s="8"/>
    </row>
    <row r="1257" spans="2:3" x14ac:dyDescent="0.45">
      <c r="B1257" s="8"/>
      <c r="C1257" s="8"/>
    </row>
    <row r="1258" spans="2:3" x14ac:dyDescent="0.45">
      <c r="B1258" s="8"/>
      <c r="C1258" s="8"/>
    </row>
    <row r="1259" spans="2:3" x14ac:dyDescent="0.45">
      <c r="B1259" s="8"/>
      <c r="C1259" s="8"/>
    </row>
    <row r="1260" spans="2:3" x14ac:dyDescent="0.45">
      <c r="B1260" s="8"/>
      <c r="C1260" s="8"/>
    </row>
    <row r="1261" spans="2:3" x14ac:dyDescent="0.45">
      <c r="B1261" s="8"/>
      <c r="C1261" s="8"/>
    </row>
    <row r="1262" spans="2:3" x14ac:dyDescent="0.45">
      <c r="B1262" s="8"/>
      <c r="C1262" s="8"/>
    </row>
    <row r="1263" spans="2:3" x14ac:dyDescent="0.45">
      <c r="B1263" s="8"/>
      <c r="C1263" s="8"/>
    </row>
    <row r="1264" spans="2:3" x14ac:dyDescent="0.45">
      <c r="B1264" s="8"/>
      <c r="C1264" s="8"/>
    </row>
    <row r="1265" spans="2:3" x14ac:dyDescent="0.45">
      <c r="B1265" s="8"/>
      <c r="C1265" s="8"/>
    </row>
    <row r="1266" spans="2:3" x14ac:dyDescent="0.45">
      <c r="B1266" s="8"/>
      <c r="C1266" s="8"/>
    </row>
    <row r="1267" spans="2:3" x14ac:dyDescent="0.45">
      <c r="B1267" s="8"/>
      <c r="C1267" s="8"/>
    </row>
    <row r="1268" spans="2:3" x14ac:dyDescent="0.45">
      <c r="B1268" s="8"/>
      <c r="C1268" s="8"/>
    </row>
    <row r="1269" spans="2:3" x14ac:dyDescent="0.45">
      <c r="B1269" s="8"/>
      <c r="C1269" s="8"/>
    </row>
    <row r="1270" spans="2:3" x14ac:dyDescent="0.45">
      <c r="B1270" s="8"/>
      <c r="C1270" s="8"/>
    </row>
    <row r="1271" spans="2:3" x14ac:dyDescent="0.45">
      <c r="B1271" s="8"/>
      <c r="C1271" s="8"/>
    </row>
    <row r="1272" spans="2:3" x14ac:dyDescent="0.45">
      <c r="B1272" s="8"/>
      <c r="C1272" s="8"/>
    </row>
    <row r="1273" spans="2:3" x14ac:dyDescent="0.45">
      <c r="B1273" s="8"/>
      <c r="C1273" s="8"/>
    </row>
    <row r="1274" spans="2:3" x14ac:dyDescent="0.45">
      <c r="B1274" s="8"/>
      <c r="C1274" s="8"/>
    </row>
    <row r="1275" spans="2:3" x14ac:dyDescent="0.45">
      <c r="B1275" s="8"/>
      <c r="C1275" s="8"/>
    </row>
    <row r="1276" spans="2:3" x14ac:dyDescent="0.45">
      <c r="B1276" s="8"/>
      <c r="C1276" s="8"/>
    </row>
    <row r="1277" spans="2:3" x14ac:dyDescent="0.45">
      <c r="B1277" s="8"/>
      <c r="C1277" s="8"/>
    </row>
    <row r="1278" spans="2:3" x14ac:dyDescent="0.45">
      <c r="B1278" s="8"/>
      <c r="C1278" s="8"/>
    </row>
    <row r="1279" spans="2:3" x14ac:dyDescent="0.45">
      <c r="B1279" s="8"/>
      <c r="C1279" s="8"/>
    </row>
    <row r="1280" spans="2:3" x14ac:dyDescent="0.45">
      <c r="B1280" s="8"/>
      <c r="C1280" s="8"/>
    </row>
    <row r="1281" spans="2:3" x14ac:dyDescent="0.45">
      <c r="B1281" s="8"/>
      <c r="C1281" s="8"/>
    </row>
    <row r="1282" spans="2:3" x14ac:dyDescent="0.45">
      <c r="B1282" s="8"/>
      <c r="C1282" s="8"/>
    </row>
    <row r="1283" spans="2:3" x14ac:dyDescent="0.45">
      <c r="B1283" s="8"/>
      <c r="C1283" s="8"/>
    </row>
    <row r="1284" spans="2:3" x14ac:dyDescent="0.45">
      <c r="B1284" s="8"/>
      <c r="C1284" s="8"/>
    </row>
    <row r="1285" spans="2:3" x14ac:dyDescent="0.45">
      <c r="B1285" s="8"/>
      <c r="C1285" s="8"/>
    </row>
    <row r="1286" spans="2:3" x14ac:dyDescent="0.45">
      <c r="B1286" s="8"/>
      <c r="C1286" s="8"/>
    </row>
    <row r="1287" spans="2:3" x14ac:dyDescent="0.45">
      <c r="B1287" s="8"/>
      <c r="C1287" s="8"/>
    </row>
    <row r="1288" spans="2:3" x14ac:dyDescent="0.45">
      <c r="B1288" s="8"/>
      <c r="C1288" s="8"/>
    </row>
    <row r="1289" spans="2:3" x14ac:dyDescent="0.45">
      <c r="B1289" s="8"/>
      <c r="C1289" s="8"/>
    </row>
    <row r="1290" spans="2:3" x14ac:dyDescent="0.45">
      <c r="B1290" s="8"/>
      <c r="C1290" s="8"/>
    </row>
    <row r="1291" spans="2:3" x14ac:dyDescent="0.45">
      <c r="B1291" s="8"/>
      <c r="C1291" s="8"/>
    </row>
    <row r="1292" spans="2:3" x14ac:dyDescent="0.45">
      <c r="B1292" s="8"/>
      <c r="C1292" s="8"/>
    </row>
    <row r="1293" spans="2:3" x14ac:dyDescent="0.45">
      <c r="B1293" s="8"/>
      <c r="C1293" s="8"/>
    </row>
    <row r="1294" spans="2:3" x14ac:dyDescent="0.45">
      <c r="B1294" s="8"/>
      <c r="C1294" s="8"/>
    </row>
    <row r="1295" spans="2:3" x14ac:dyDescent="0.45">
      <c r="B1295" s="8"/>
      <c r="C1295" s="8"/>
    </row>
    <row r="1296" spans="2:3" x14ac:dyDescent="0.45">
      <c r="B1296" s="8"/>
      <c r="C1296" s="8"/>
    </row>
    <row r="1297" spans="2:3" x14ac:dyDescent="0.45">
      <c r="B1297" s="8"/>
      <c r="C1297" s="8"/>
    </row>
    <row r="1298" spans="2:3" x14ac:dyDescent="0.45">
      <c r="B1298" s="8"/>
      <c r="C1298" s="8"/>
    </row>
    <row r="1299" spans="2:3" x14ac:dyDescent="0.45">
      <c r="B1299" s="8"/>
      <c r="C1299" s="8"/>
    </row>
    <row r="1300" spans="2:3" x14ac:dyDescent="0.45">
      <c r="B1300" s="8"/>
      <c r="C1300" s="8"/>
    </row>
    <row r="1301" spans="2:3" x14ac:dyDescent="0.45">
      <c r="B1301" s="8"/>
      <c r="C1301" s="8"/>
    </row>
    <row r="1302" spans="2:3" x14ac:dyDescent="0.45">
      <c r="B1302" s="8"/>
      <c r="C1302" s="8"/>
    </row>
    <row r="1303" spans="2:3" x14ac:dyDescent="0.45">
      <c r="B1303" s="8"/>
      <c r="C1303" s="8"/>
    </row>
    <row r="1304" spans="2:3" x14ac:dyDescent="0.45">
      <c r="B1304" s="8"/>
      <c r="C1304" s="8"/>
    </row>
    <row r="1305" spans="2:3" x14ac:dyDescent="0.45">
      <c r="B1305" s="8"/>
      <c r="C1305" s="8"/>
    </row>
    <row r="1306" spans="2:3" x14ac:dyDescent="0.45">
      <c r="B1306" s="8"/>
      <c r="C1306" s="8"/>
    </row>
    <row r="1307" spans="2:3" x14ac:dyDescent="0.45">
      <c r="B1307" s="8"/>
      <c r="C1307" s="8"/>
    </row>
    <row r="1308" spans="2:3" x14ac:dyDescent="0.45">
      <c r="B1308" s="8"/>
      <c r="C1308" s="8"/>
    </row>
    <row r="1309" spans="2:3" x14ac:dyDescent="0.45">
      <c r="B1309" s="8"/>
      <c r="C1309" s="8"/>
    </row>
    <row r="1310" spans="2:3" x14ac:dyDescent="0.45">
      <c r="B1310" s="8"/>
      <c r="C1310" s="8"/>
    </row>
    <row r="1311" spans="2:3" x14ac:dyDescent="0.45">
      <c r="B1311" s="8"/>
      <c r="C1311" s="8"/>
    </row>
    <row r="1312" spans="2:3" x14ac:dyDescent="0.45">
      <c r="B1312" s="8"/>
      <c r="C1312" s="8"/>
    </row>
    <row r="1313" spans="2:3" x14ac:dyDescent="0.45">
      <c r="B1313" s="8"/>
      <c r="C1313" s="8"/>
    </row>
    <row r="1314" spans="2:3" x14ac:dyDescent="0.45">
      <c r="B1314" s="8"/>
      <c r="C1314" s="8"/>
    </row>
    <row r="1315" spans="2:3" x14ac:dyDescent="0.45">
      <c r="B1315" s="8"/>
      <c r="C1315" s="8"/>
    </row>
    <row r="1316" spans="2:3" x14ac:dyDescent="0.45">
      <c r="B1316" s="8"/>
      <c r="C1316" s="8"/>
    </row>
    <row r="1317" spans="2:3" x14ac:dyDescent="0.45">
      <c r="B1317" s="8"/>
      <c r="C1317" s="8"/>
    </row>
    <row r="1318" spans="2:3" x14ac:dyDescent="0.45">
      <c r="B1318" s="8"/>
      <c r="C1318" s="8"/>
    </row>
    <row r="1319" spans="2:3" x14ac:dyDescent="0.45">
      <c r="B1319" s="8"/>
      <c r="C1319" s="8"/>
    </row>
    <row r="1320" spans="2:3" x14ac:dyDescent="0.45">
      <c r="B1320" s="8"/>
      <c r="C1320" s="8"/>
    </row>
    <row r="1321" spans="2:3" x14ac:dyDescent="0.45">
      <c r="B1321" s="8"/>
      <c r="C1321" s="8"/>
    </row>
    <row r="1322" spans="2:3" x14ac:dyDescent="0.45">
      <c r="B1322" s="8"/>
      <c r="C1322" s="8"/>
    </row>
    <row r="1323" spans="2:3" x14ac:dyDescent="0.45">
      <c r="B1323" s="8"/>
      <c r="C1323" s="8"/>
    </row>
    <row r="1324" spans="2:3" x14ac:dyDescent="0.45">
      <c r="B1324" s="8"/>
      <c r="C1324" s="8"/>
    </row>
    <row r="1325" spans="2:3" x14ac:dyDescent="0.45">
      <c r="B1325" s="8"/>
      <c r="C1325" s="8"/>
    </row>
    <row r="1326" spans="2:3" x14ac:dyDescent="0.45">
      <c r="B1326" s="8"/>
      <c r="C1326" s="8"/>
    </row>
    <row r="1327" spans="2:3" x14ac:dyDescent="0.45">
      <c r="B1327" s="8"/>
      <c r="C1327" s="8"/>
    </row>
    <row r="1328" spans="2:3" x14ac:dyDescent="0.45">
      <c r="B1328" s="8"/>
      <c r="C1328" s="8"/>
    </row>
    <row r="1329" spans="2:3" x14ac:dyDescent="0.45">
      <c r="B1329" s="8"/>
      <c r="C1329" s="8"/>
    </row>
    <row r="1330" spans="2:3" x14ac:dyDescent="0.45">
      <c r="B1330" s="8"/>
      <c r="C1330" s="8"/>
    </row>
    <row r="1331" spans="2:3" x14ac:dyDescent="0.45">
      <c r="B1331" s="8"/>
      <c r="C1331" s="8"/>
    </row>
    <row r="1332" spans="2:3" x14ac:dyDescent="0.45">
      <c r="B1332" s="8"/>
      <c r="C1332" s="8"/>
    </row>
    <row r="1333" spans="2:3" x14ac:dyDescent="0.45">
      <c r="B1333" s="8"/>
      <c r="C1333" s="8"/>
    </row>
    <row r="1334" spans="2:3" x14ac:dyDescent="0.45">
      <c r="B1334" s="8"/>
      <c r="C1334" s="8"/>
    </row>
    <row r="1335" spans="2:3" x14ac:dyDescent="0.45">
      <c r="B1335" s="8"/>
      <c r="C1335" s="8"/>
    </row>
    <row r="1336" spans="2:3" x14ac:dyDescent="0.45">
      <c r="B1336" s="8"/>
      <c r="C1336" s="8"/>
    </row>
    <row r="1337" spans="2:3" x14ac:dyDescent="0.45">
      <c r="B1337" s="8"/>
      <c r="C1337" s="8"/>
    </row>
    <row r="1338" spans="2:3" x14ac:dyDescent="0.45">
      <c r="B1338" s="8"/>
      <c r="C1338" s="8"/>
    </row>
    <row r="1339" spans="2:3" x14ac:dyDescent="0.45">
      <c r="B1339" s="8"/>
      <c r="C1339" s="8"/>
    </row>
    <row r="1340" spans="2:3" x14ac:dyDescent="0.45">
      <c r="B1340" s="8"/>
      <c r="C1340" s="8"/>
    </row>
    <row r="1341" spans="2:3" x14ac:dyDescent="0.45">
      <c r="B1341" s="8"/>
      <c r="C1341" s="8"/>
    </row>
    <row r="1342" spans="2:3" x14ac:dyDescent="0.45">
      <c r="B1342" s="8"/>
      <c r="C1342" s="8"/>
    </row>
    <row r="1343" spans="2:3" x14ac:dyDescent="0.45">
      <c r="B1343" s="8"/>
      <c r="C1343" s="8"/>
    </row>
    <row r="1344" spans="2:3" x14ac:dyDescent="0.45">
      <c r="B1344" s="8"/>
      <c r="C1344" s="8"/>
    </row>
    <row r="1345" spans="2:3" x14ac:dyDescent="0.45">
      <c r="B1345" s="8"/>
      <c r="C1345" s="8"/>
    </row>
    <row r="1346" spans="2:3" x14ac:dyDescent="0.45">
      <c r="B1346" s="8"/>
      <c r="C1346" s="8"/>
    </row>
    <row r="1347" spans="2:3" x14ac:dyDescent="0.45">
      <c r="B1347" s="8"/>
      <c r="C1347" s="8"/>
    </row>
    <row r="1348" spans="2:3" x14ac:dyDescent="0.45">
      <c r="B1348" s="8"/>
      <c r="C1348" s="8"/>
    </row>
    <row r="1349" spans="2:3" x14ac:dyDescent="0.45">
      <c r="B1349" s="8"/>
      <c r="C1349" s="8"/>
    </row>
    <row r="1350" spans="2:3" x14ac:dyDescent="0.45">
      <c r="B1350" s="8"/>
      <c r="C1350" s="8"/>
    </row>
    <row r="1351" spans="2:3" x14ac:dyDescent="0.45">
      <c r="B1351" s="8"/>
      <c r="C1351" s="8"/>
    </row>
    <row r="1352" spans="2:3" x14ac:dyDescent="0.45">
      <c r="B1352" s="8"/>
      <c r="C1352" s="8"/>
    </row>
    <row r="1353" spans="2:3" x14ac:dyDescent="0.45">
      <c r="B1353" s="8"/>
      <c r="C1353" s="8"/>
    </row>
    <row r="1354" spans="2:3" x14ac:dyDescent="0.45">
      <c r="B1354" s="8"/>
      <c r="C1354" s="8"/>
    </row>
    <row r="1355" spans="2:3" x14ac:dyDescent="0.45">
      <c r="B1355" s="8"/>
      <c r="C1355" s="8"/>
    </row>
    <row r="1356" spans="2:3" x14ac:dyDescent="0.45">
      <c r="B1356" s="8"/>
      <c r="C1356" s="8"/>
    </row>
    <row r="1357" spans="2:3" x14ac:dyDescent="0.45">
      <c r="B1357" s="8"/>
      <c r="C1357" s="8"/>
    </row>
    <row r="1358" spans="2:3" x14ac:dyDescent="0.45">
      <c r="B1358" s="8"/>
      <c r="C1358" s="8"/>
    </row>
    <row r="1359" spans="2:3" x14ac:dyDescent="0.45">
      <c r="B1359" s="8"/>
      <c r="C1359" s="8"/>
    </row>
    <row r="1360" spans="2:3" x14ac:dyDescent="0.45">
      <c r="B1360" s="8"/>
      <c r="C1360" s="8"/>
    </row>
    <row r="1361" spans="2:3" x14ac:dyDescent="0.45">
      <c r="B1361" s="8"/>
      <c r="C1361" s="8"/>
    </row>
    <row r="1362" spans="2:3" x14ac:dyDescent="0.45">
      <c r="B1362" s="8"/>
      <c r="C1362" s="8"/>
    </row>
    <row r="1363" spans="2:3" x14ac:dyDescent="0.45">
      <c r="B1363" s="8"/>
      <c r="C1363" s="8"/>
    </row>
    <row r="1364" spans="2:3" x14ac:dyDescent="0.45">
      <c r="B1364" s="8"/>
      <c r="C1364" s="8"/>
    </row>
    <row r="1365" spans="2:3" x14ac:dyDescent="0.45">
      <c r="B1365" s="8"/>
      <c r="C1365" s="8"/>
    </row>
    <row r="1366" spans="2:3" x14ac:dyDescent="0.45">
      <c r="B1366" s="8"/>
      <c r="C1366" s="8"/>
    </row>
    <row r="1367" spans="2:3" x14ac:dyDescent="0.45">
      <c r="B1367" s="8"/>
      <c r="C1367" s="8"/>
    </row>
    <row r="1368" spans="2:3" x14ac:dyDescent="0.45">
      <c r="B1368" s="8"/>
      <c r="C1368" s="8"/>
    </row>
    <row r="1369" spans="2:3" x14ac:dyDescent="0.45">
      <c r="B1369" s="8"/>
      <c r="C1369" s="8"/>
    </row>
    <row r="1370" spans="2:3" x14ac:dyDescent="0.45">
      <c r="B1370" s="8"/>
      <c r="C1370" s="8"/>
    </row>
    <row r="1371" spans="2:3" x14ac:dyDescent="0.45">
      <c r="B1371" s="8"/>
      <c r="C1371" s="8"/>
    </row>
    <row r="1372" spans="2:3" x14ac:dyDescent="0.45">
      <c r="B1372" s="8"/>
      <c r="C1372" s="8"/>
    </row>
    <row r="1373" spans="2:3" x14ac:dyDescent="0.45">
      <c r="B1373" s="8"/>
      <c r="C1373" s="8"/>
    </row>
    <row r="1374" spans="2:3" x14ac:dyDescent="0.45">
      <c r="B1374" s="8"/>
      <c r="C1374" s="8"/>
    </row>
    <row r="1375" spans="2:3" x14ac:dyDescent="0.45">
      <c r="B1375" s="8"/>
      <c r="C1375" s="8"/>
    </row>
    <row r="1376" spans="2:3" x14ac:dyDescent="0.45">
      <c r="B1376" s="8"/>
      <c r="C1376" s="8"/>
    </row>
    <row r="1377" spans="2:3" x14ac:dyDescent="0.45">
      <c r="B1377" s="8"/>
      <c r="C1377" s="8"/>
    </row>
    <row r="1378" spans="2:3" x14ac:dyDescent="0.45">
      <c r="B1378" s="8"/>
      <c r="C1378" s="8"/>
    </row>
    <row r="1379" spans="2:3" x14ac:dyDescent="0.45">
      <c r="B1379" s="8"/>
      <c r="C1379" s="8"/>
    </row>
    <row r="1380" spans="2:3" x14ac:dyDescent="0.45">
      <c r="B1380" s="8"/>
      <c r="C1380" s="8"/>
    </row>
    <row r="1381" spans="2:3" x14ac:dyDescent="0.45">
      <c r="B1381" s="8"/>
      <c r="C1381" s="8"/>
    </row>
    <row r="1382" spans="2:3" x14ac:dyDescent="0.45">
      <c r="B1382" s="8"/>
      <c r="C1382" s="8"/>
    </row>
    <row r="1383" spans="2:3" x14ac:dyDescent="0.45">
      <c r="B1383" s="8"/>
      <c r="C1383" s="8"/>
    </row>
    <row r="1384" spans="2:3" x14ac:dyDescent="0.45">
      <c r="B1384" s="8"/>
      <c r="C1384" s="8"/>
    </row>
    <row r="1385" spans="2:3" x14ac:dyDescent="0.45">
      <c r="B1385" s="8"/>
      <c r="C1385" s="8"/>
    </row>
    <row r="1386" spans="2:3" x14ac:dyDescent="0.45">
      <c r="B1386" s="8"/>
      <c r="C1386" s="8"/>
    </row>
    <row r="1387" spans="2:3" x14ac:dyDescent="0.45">
      <c r="B1387" s="8"/>
      <c r="C1387" s="8"/>
    </row>
    <row r="1388" spans="2:3" x14ac:dyDescent="0.45">
      <c r="B1388" s="8"/>
      <c r="C1388" s="8"/>
    </row>
    <row r="1389" spans="2:3" x14ac:dyDescent="0.45">
      <c r="B1389" s="8"/>
      <c r="C1389" s="8"/>
    </row>
    <row r="1390" spans="2:3" x14ac:dyDescent="0.45">
      <c r="B1390" s="8"/>
      <c r="C1390" s="8"/>
    </row>
    <row r="1391" spans="2:3" x14ac:dyDescent="0.45">
      <c r="B1391" s="8"/>
      <c r="C1391" s="8"/>
    </row>
    <row r="1392" spans="2:3" x14ac:dyDescent="0.45">
      <c r="B1392" s="8"/>
      <c r="C1392" s="8"/>
    </row>
    <row r="1393" spans="2:3" x14ac:dyDescent="0.45">
      <c r="B1393" s="8"/>
      <c r="C1393" s="8"/>
    </row>
    <row r="1394" spans="2:3" x14ac:dyDescent="0.45">
      <c r="B1394" s="8"/>
      <c r="C1394" s="8"/>
    </row>
    <row r="1395" spans="2:3" x14ac:dyDescent="0.45">
      <c r="B1395" s="8"/>
      <c r="C1395" s="8"/>
    </row>
    <row r="1396" spans="2:3" x14ac:dyDescent="0.45">
      <c r="B1396" s="8"/>
      <c r="C1396" s="8"/>
    </row>
    <row r="1397" spans="2:3" x14ac:dyDescent="0.45">
      <c r="B1397" s="8"/>
      <c r="C1397" s="8"/>
    </row>
    <row r="1398" spans="2:3" x14ac:dyDescent="0.45">
      <c r="B1398" s="8"/>
      <c r="C1398" s="8"/>
    </row>
    <row r="1399" spans="2:3" x14ac:dyDescent="0.45">
      <c r="B1399" s="8"/>
      <c r="C1399" s="8"/>
    </row>
    <row r="1400" spans="2:3" x14ac:dyDescent="0.45">
      <c r="B1400" s="8"/>
      <c r="C1400" s="8"/>
    </row>
    <row r="1401" spans="2:3" x14ac:dyDescent="0.45">
      <c r="B1401" s="8"/>
      <c r="C1401" s="8"/>
    </row>
    <row r="1402" spans="2:3" x14ac:dyDescent="0.45">
      <c r="B1402" s="8"/>
      <c r="C1402" s="8"/>
    </row>
    <row r="1403" spans="2:3" x14ac:dyDescent="0.45">
      <c r="B1403" s="8"/>
      <c r="C1403" s="8"/>
    </row>
    <row r="1404" spans="2:3" x14ac:dyDescent="0.45">
      <c r="B1404" s="8"/>
      <c r="C1404" s="8"/>
    </row>
    <row r="1405" spans="2:3" x14ac:dyDescent="0.45">
      <c r="B1405" s="8"/>
      <c r="C1405" s="8"/>
    </row>
    <row r="1406" spans="2:3" x14ac:dyDescent="0.45">
      <c r="B1406" s="8"/>
      <c r="C1406" s="8"/>
    </row>
    <row r="1407" spans="2:3" x14ac:dyDescent="0.45">
      <c r="B1407" s="8"/>
      <c r="C1407" s="8"/>
    </row>
    <row r="1408" spans="2:3" x14ac:dyDescent="0.45">
      <c r="B1408" s="8"/>
      <c r="C1408" s="8"/>
    </row>
    <row r="1409" spans="2:3" x14ac:dyDescent="0.45">
      <c r="B1409" s="8"/>
      <c r="C1409" s="8"/>
    </row>
    <row r="1410" spans="2:3" x14ac:dyDescent="0.45">
      <c r="B1410" s="8"/>
      <c r="C1410" s="8"/>
    </row>
    <row r="1411" spans="2:3" x14ac:dyDescent="0.45">
      <c r="B1411" s="8"/>
      <c r="C1411" s="8"/>
    </row>
    <row r="1412" spans="2:3" x14ac:dyDescent="0.45">
      <c r="B1412" s="8"/>
      <c r="C1412" s="8"/>
    </row>
    <row r="1413" spans="2:3" x14ac:dyDescent="0.45">
      <c r="B1413" s="8"/>
      <c r="C1413" s="8"/>
    </row>
    <row r="1414" spans="2:3" x14ac:dyDescent="0.45">
      <c r="B1414" s="8"/>
      <c r="C1414" s="8"/>
    </row>
    <row r="1415" spans="2:3" x14ac:dyDescent="0.45">
      <c r="B1415" s="8"/>
      <c r="C1415" s="8"/>
    </row>
    <row r="1416" spans="2:3" x14ac:dyDescent="0.45">
      <c r="B1416" s="8"/>
      <c r="C1416" s="8"/>
    </row>
    <row r="1417" spans="2:3" x14ac:dyDescent="0.45">
      <c r="B1417" s="8"/>
      <c r="C1417" s="8"/>
    </row>
    <row r="1418" spans="2:3" x14ac:dyDescent="0.45">
      <c r="B1418" s="8"/>
      <c r="C1418" s="8"/>
    </row>
    <row r="1419" spans="2:3" x14ac:dyDescent="0.45">
      <c r="B1419" s="8"/>
      <c r="C1419" s="8"/>
    </row>
    <row r="1420" spans="2:3" x14ac:dyDescent="0.45">
      <c r="B1420" s="8"/>
      <c r="C1420" s="8"/>
    </row>
    <row r="1421" spans="2:3" x14ac:dyDescent="0.45">
      <c r="B1421" s="8"/>
      <c r="C1421" s="8"/>
    </row>
    <row r="1422" spans="2:3" x14ac:dyDescent="0.45">
      <c r="B1422" s="8"/>
      <c r="C1422" s="8"/>
    </row>
    <row r="1423" spans="2:3" x14ac:dyDescent="0.45">
      <c r="B1423" s="8"/>
      <c r="C1423" s="8"/>
    </row>
    <row r="1424" spans="2:3" x14ac:dyDescent="0.45">
      <c r="B1424" s="8"/>
      <c r="C1424" s="8"/>
    </row>
    <row r="1425" spans="2:3" x14ac:dyDescent="0.45">
      <c r="B1425" s="8"/>
      <c r="C1425" s="8"/>
    </row>
    <row r="1426" spans="2:3" x14ac:dyDescent="0.45">
      <c r="B1426" s="8"/>
      <c r="C1426" s="8"/>
    </row>
    <row r="1427" spans="2:3" x14ac:dyDescent="0.45">
      <c r="B1427" s="8"/>
      <c r="C1427" s="8"/>
    </row>
    <row r="1428" spans="2:3" x14ac:dyDescent="0.45">
      <c r="B1428" s="8"/>
      <c r="C1428" s="8"/>
    </row>
    <row r="1429" spans="2:3" x14ac:dyDescent="0.45">
      <c r="B1429" s="8"/>
      <c r="C1429" s="8"/>
    </row>
    <row r="1430" spans="2:3" x14ac:dyDescent="0.45">
      <c r="B1430" s="8"/>
      <c r="C1430" s="8"/>
    </row>
    <row r="1431" spans="2:3" x14ac:dyDescent="0.45">
      <c r="B1431" s="8"/>
      <c r="C1431" s="8"/>
    </row>
    <row r="1432" spans="2:3" x14ac:dyDescent="0.45">
      <c r="B1432" s="8"/>
      <c r="C1432" s="8"/>
    </row>
    <row r="1433" spans="2:3" x14ac:dyDescent="0.45">
      <c r="B1433" s="8"/>
      <c r="C1433" s="8"/>
    </row>
    <row r="1434" spans="2:3" x14ac:dyDescent="0.45">
      <c r="B1434" s="8"/>
      <c r="C1434" s="8"/>
    </row>
    <row r="1435" spans="2:3" x14ac:dyDescent="0.45">
      <c r="B1435" s="8"/>
      <c r="C1435" s="8"/>
    </row>
    <row r="1436" spans="2:3" x14ac:dyDescent="0.45">
      <c r="B1436" s="8"/>
      <c r="C1436" s="8"/>
    </row>
    <row r="1437" spans="2:3" x14ac:dyDescent="0.45">
      <c r="B1437" s="8"/>
      <c r="C1437" s="8"/>
    </row>
    <row r="1438" spans="2:3" x14ac:dyDescent="0.45">
      <c r="B1438" s="8"/>
      <c r="C1438" s="8"/>
    </row>
    <row r="1439" spans="2:3" x14ac:dyDescent="0.45">
      <c r="B1439" s="8"/>
      <c r="C1439" s="8"/>
    </row>
    <row r="1440" spans="2:3" x14ac:dyDescent="0.45">
      <c r="B1440" s="8"/>
      <c r="C1440" s="8"/>
    </row>
    <row r="1441" spans="2:3" x14ac:dyDescent="0.45">
      <c r="B1441" s="8"/>
      <c r="C1441" s="8"/>
    </row>
    <row r="1442" spans="2:3" x14ac:dyDescent="0.45">
      <c r="B1442" s="8"/>
      <c r="C1442" s="8"/>
    </row>
    <row r="1443" spans="2:3" x14ac:dyDescent="0.45">
      <c r="B1443" s="8"/>
      <c r="C1443" s="8"/>
    </row>
    <row r="1444" spans="2:3" x14ac:dyDescent="0.45">
      <c r="B1444" s="8"/>
      <c r="C1444" s="8"/>
    </row>
    <row r="1445" spans="2:3" x14ac:dyDescent="0.45">
      <c r="B1445" s="8"/>
      <c r="C1445" s="8"/>
    </row>
    <row r="1446" spans="2:3" x14ac:dyDescent="0.45">
      <c r="B1446" s="8"/>
      <c r="C1446" s="8"/>
    </row>
    <row r="1447" spans="2:3" x14ac:dyDescent="0.45">
      <c r="B1447" s="8"/>
      <c r="C1447" s="8"/>
    </row>
    <row r="1448" spans="2:3" x14ac:dyDescent="0.45">
      <c r="B1448" s="8"/>
      <c r="C1448" s="8"/>
    </row>
    <row r="1449" spans="2:3" x14ac:dyDescent="0.45">
      <c r="B1449" s="8"/>
      <c r="C1449" s="8"/>
    </row>
    <row r="1450" spans="2:3" x14ac:dyDescent="0.45">
      <c r="B1450" s="8"/>
      <c r="C1450" s="8"/>
    </row>
    <row r="1451" spans="2:3" x14ac:dyDescent="0.45">
      <c r="B1451" s="8"/>
      <c r="C1451" s="8"/>
    </row>
    <row r="1452" spans="2:3" x14ac:dyDescent="0.45">
      <c r="B1452" s="8"/>
      <c r="C1452" s="8"/>
    </row>
    <row r="1453" spans="2:3" x14ac:dyDescent="0.45">
      <c r="B1453" s="8"/>
      <c r="C1453" s="8"/>
    </row>
    <row r="1454" spans="2:3" x14ac:dyDescent="0.45">
      <c r="B1454" s="8"/>
      <c r="C1454" s="8"/>
    </row>
    <row r="1455" spans="2:3" x14ac:dyDescent="0.45">
      <c r="B1455" s="8"/>
      <c r="C1455" s="8"/>
    </row>
    <row r="1456" spans="2:3" x14ac:dyDescent="0.45">
      <c r="B1456" s="8"/>
      <c r="C1456" s="8"/>
    </row>
    <row r="1457" spans="2:3" x14ac:dyDescent="0.45">
      <c r="B1457" s="8"/>
      <c r="C1457" s="8"/>
    </row>
    <row r="1458" spans="2:3" x14ac:dyDescent="0.45">
      <c r="B1458" s="8"/>
      <c r="C1458" s="8"/>
    </row>
    <row r="1459" spans="2:3" x14ac:dyDescent="0.45">
      <c r="B1459" s="8"/>
      <c r="C1459" s="8"/>
    </row>
    <row r="1460" spans="2:3" x14ac:dyDescent="0.45">
      <c r="B1460" s="8"/>
      <c r="C1460" s="8"/>
    </row>
    <row r="1461" spans="2:3" x14ac:dyDescent="0.45">
      <c r="B1461" s="8"/>
      <c r="C1461" s="8"/>
    </row>
    <row r="1462" spans="2:3" x14ac:dyDescent="0.45">
      <c r="B1462" s="8"/>
      <c r="C1462" s="8"/>
    </row>
    <row r="1463" spans="2:3" x14ac:dyDescent="0.45">
      <c r="B1463" s="8"/>
      <c r="C1463" s="8"/>
    </row>
    <row r="1464" spans="2:3" x14ac:dyDescent="0.45">
      <c r="B1464" s="8"/>
      <c r="C1464" s="8"/>
    </row>
    <row r="1465" spans="2:3" x14ac:dyDescent="0.45">
      <c r="B1465" s="8"/>
      <c r="C1465" s="8"/>
    </row>
    <row r="1466" spans="2:3" x14ac:dyDescent="0.45">
      <c r="B1466" s="8"/>
      <c r="C1466" s="8"/>
    </row>
    <row r="1467" spans="2:3" x14ac:dyDescent="0.45">
      <c r="B1467" s="8"/>
      <c r="C1467" s="8"/>
    </row>
    <row r="1468" spans="2:3" x14ac:dyDescent="0.45">
      <c r="B1468" s="8"/>
      <c r="C1468" s="8"/>
    </row>
    <row r="1469" spans="2:3" x14ac:dyDescent="0.45">
      <c r="B1469" s="8"/>
      <c r="C1469" s="8"/>
    </row>
    <row r="1470" spans="2:3" x14ac:dyDescent="0.45">
      <c r="B1470" s="8"/>
      <c r="C1470" s="8"/>
    </row>
    <row r="1471" spans="2:3" x14ac:dyDescent="0.45">
      <c r="B1471" s="8"/>
      <c r="C1471" s="8"/>
    </row>
    <row r="1472" spans="2:3" x14ac:dyDescent="0.45">
      <c r="B1472" s="8"/>
      <c r="C1472" s="8"/>
    </row>
    <row r="1473" spans="2:3" x14ac:dyDescent="0.45">
      <c r="B1473" s="8"/>
      <c r="C1473" s="8"/>
    </row>
    <row r="1474" spans="2:3" x14ac:dyDescent="0.45">
      <c r="B1474" s="8"/>
      <c r="C1474" s="8"/>
    </row>
    <row r="1475" spans="2:3" x14ac:dyDescent="0.45">
      <c r="B1475" s="8"/>
      <c r="C1475" s="8"/>
    </row>
    <row r="1476" spans="2:3" x14ac:dyDescent="0.45">
      <c r="B1476" s="8"/>
      <c r="C1476" s="8"/>
    </row>
    <row r="1477" spans="2:3" x14ac:dyDescent="0.45">
      <c r="B1477" s="8"/>
      <c r="C1477" s="8"/>
    </row>
    <row r="1478" spans="2:3" x14ac:dyDescent="0.45">
      <c r="B1478" s="8"/>
      <c r="C1478" s="8"/>
    </row>
    <row r="1479" spans="2:3" x14ac:dyDescent="0.45">
      <c r="B1479" s="8"/>
      <c r="C1479" s="8"/>
    </row>
    <row r="1480" spans="2:3" x14ac:dyDescent="0.45">
      <c r="B1480" s="8"/>
      <c r="C1480" s="8"/>
    </row>
    <row r="1481" spans="2:3" x14ac:dyDescent="0.45">
      <c r="B1481" s="8"/>
      <c r="C1481" s="8"/>
    </row>
    <row r="1482" spans="2:3" x14ac:dyDescent="0.45">
      <c r="B1482" s="8"/>
      <c r="C1482" s="8"/>
    </row>
    <row r="1483" spans="2:3" x14ac:dyDescent="0.45">
      <c r="B1483" s="8"/>
      <c r="C1483" s="8"/>
    </row>
    <row r="1484" spans="2:3" x14ac:dyDescent="0.45">
      <c r="B1484" s="8"/>
      <c r="C1484" s="8"/>
    </row>
    <row r="1485" spans="2:3" x14ac:dyDescent="0.45">
      <c r="B1485" s="8"/>
      <c r="C1485" s="8"/>
    </row>
    <row r="1486" spans="2:3" x14ac:dyDescent="0.45">
      <c r="B1486" s="8"/>
      <c r="C1486" s="8"/>
    </row>
    <row r="1487" spans="2:3" x14ac:dyDescent="0.45">
      <c r="B1487" s="8"/>
      <c r="C1487" s="8"/>
    </row>
    <row r="1488" spans="2:3" x14ac:dyDescent="0.45">
      <c r="B1488" s="8"/>
      <c r="C1488" s="8"/>
    </row>
    <row r="1489" spans="2:3" x14ac:dyDescent="0.45">
      <c r="B1489" s="8"/>
      <c r="C1489" s="8"/>
    </row>
    <row r="1490" spans="2:3" x14ac:dyDescent="0.45">
      <c r="B1490" s="8"/>
      <c r="C1490" s="8"/>
    </row>
    <row r="1491" spans="2:3" x14ac:dyDescent="0.45">
      <c r="B1491" s="8"/>
      <c r="C1491" s="8"/>
    </row>
    <row r="1492" spans="2:3" x14ac:dyDescent="0.45">
      <c r="B1492" s="8"/>
      <c r="C1492" s="8"/>
    </row>
    <row r="1493" spans="2:3" x14ac:dyDescent="0.45">
      <c r="B1493" s="8"/>
      <c r="C1493" s="8"/>
    </row>
    <row r="1494" spans="2:3" x14ac:dyDescent="0.45">
      <c r="B1494" s="8"/>
      <c r="C1494" s="8"/>
    </row>
    <row r="1495" spans="2:3" x14ac:dyDescent="0.45">
      <c r="B1495" s="8"/>
      <c r="C1495" s="8"/>
    </row>
    <row r="1496" spans="2:3" x14ac:dyDescent="0.45">
      <c r="B1496" s="8"/>
      <c r="C1496" s="8"/>
    </row>
    <row r="1497" spans="2:3" x14ac:dyDescent="0.45">
      <c r="B1497" s="8"/>
      <c r="C1497" s="8"/>
    </row>
    <row r="1498" spans="2:3" x14ac:dyDescent="0.45">
      <c r="B1498" s="8"/>
      <c r="C1498" s="8"/>
    </row>
    <row r="1499" spans="2:3" x14ac:dyDescent="0.45">
      <c r="B1499" s="8"/>
      <c r="C1499" s="8"/>
    </row>
    <row r="1500" spans="2:3" x14ac:dyDescent="0.45">
      <c r="B1500" s="8"/>
      <c r="C1500" s="8"/>
    </row>
    <row r="1501" spans="2:3" x14ac:dyDescent="0.45">
      <c r="B1501" s="8"/>
      <c r="C1501" s="8"/>
    </row>
    <row r="1502" spans="2:3" x14ac:dyDescent="0.45">
      <c r="B1502" s="8"/>
      <c r="C1502" s="8"/>
    </row>
    <row r="1503" spans="2:3" x14ac:dyDescent="0.45">
      <c r="B1503" s="8"/>
      <c r="C1503" s="8"/>
    </row>
    <row r="1504" spans="2:3" x14ac:dyDescent="0.45">
      <c r="B1504" s="8"/>
      <c r="C1504" s="8"/>
    </row>
    <row r="1505" spans="2:3" x14ac:dyDescent="0.45">
      <c r="B1505" s="8"/>
      <c r="C1505" s="8"/>
    </row>
    <row r="1506" spans="2:3" x14ac:dyDescent="0.45">
      <c r="B1506" s="8"/>
      <c r="C1506" s="8"/>
    </row>
    <row r="1507" spans="2:3" x14ac:dyDescent="0.45">
      <c r="B1507" s="8"/>
      <c r="C1507" s="8"/>
    </row>
    <row r="1508" spans="2:3" x14ac:dyDescent="0.45">
      <c r="B1508" s="8"/>
      <c r="C1508" s="8"/>
    </row>
    <row r="1509" spans="2:3" x14ac:dyDescent="0.45">
      <c r="B1509" s="8"/>
      <c r="C1509" s="8"/>
    </row>
    <row r="1510" spans="2:3" x14ac:dyDescent="0.45">
      <c r="B1510" s="8"/>
      <c r="C1510" s="8"/>
    </row>
    <row r="1511" spans="2:3" x14ac:dyDescent="0.45">
      <c r="B1511" s="8"/>
      <c r="C1511" s="8"/>
    </row>
    <row r="1512" spans="2:3" x14ac:dyDescent="0.45">
      <c r="B1512" s="8"/>
      <c r="C1512" s="8"/>
    </row>
    <row r="1513" spans="2:3" x14ac:dyDescent="0.45">
      <c r="B1513" s="8"/>
      <c r="C1513" s="8"/>
    </row>
    <row r="1514" spans="2:3" x14ac:dyDescent="0.45">
      <c r="B1514" s="8"/>
      <c r="C1514" s="8"/>
    </row>
    <row r="1515" spans="2:3" x14ac:dyDescent="0.45">
      <c r="B1515" s="8"/>
      <c r="C1515" s="8"/>
    </row>
    <row r="1516" spans="2:3" x14ac:dyDescent="0.45">
      <c r="B1516" s="8"/>
      <c r="C1516" s="8"/>
    </row>
    <row r="1517" spans="2:3" x14ac:dyDescent="0.45">
      <c r="B1517" s="8"/>
      <c r="C1517" s="8"/>
    </row>
    <row r="1518" spans="2:3" x14ac:dyDescent="0.45">
      <c r="B1518" s="8"/>
      <c r="C1518" s="8"/>
    </row>
    <row r="1519" spans="2:3" x14ac:dyDescent="0.45">
      <c r="B1519" s="8"/>
      <c r="C1519" s="8"/>
    </row>
    <row r="1520" spans="2:3" x14ac:dyDescent="0.45">
      <c r="B1520" s="8"/>
      <c r="C1520" s="8"/>
    </row>
    <row r="1521" spans="2:3" x14ac:dyDescent="0.45">
      <c r="B1521" s="8"/>
      <c r="C1521" s="8"/>
    </row>
    <row r="1522" spans="2:3" x14ac:dyDescent="0.45">
      <c r="B1522" s="8"/>
      <c r="C1522" s="8"/>
    </row>
    <row r="1523" spans="2:3" x14ac:dyDescent="0.45">
      <c r="B1523" s="8"/>
      <c r="C1523" s="8"/>
    </row>
    <row r="1524" spans="2:3" x14ac:dyDescent="0.45">
      <c r="B1524" s="8"/>
      <c r="C1524" s="8"/>
    </row>
    <row r="1525" spans="2:3" x14ac:dyDescent="0.45">
      <c r="B1525" s="8"/>
      <c r="C1525" s="8"/>
    </row>
    <row r="1526" spans="2:3" x14ac:dyDescent="0.45">
      <c r="B1526" s="8"/>
      <c r="C1526" s="8"/>
    </row>
    <row r="1527" spans="2:3" x14ac:dyDescent="0.45">
      <c r="B1527" s="8"/>
      <c r="C1527" s="8"/>
    </row>
    <row r="1528" spans="2:3" x14ac:dyDescent="0.45">
      <c r="B1528" s="8"/>
      <c r="C1528" s="8"/>
    </row>
    <row r="1529" spans="2:3" x14ac:dyDescent="0.45">
      <c r="B1529" s="8"/>
      <c r="C1529" s="8"/>
    </row>
    <row r="1530" spans="2:3" x14ac:dyDescent="0.45">
      <c r="B1530" s="8"/>
      <c r="C1530" s="8"/>
    </row>
    <row r="1531" spans="2:3" x14ac:dyDescent="0.45">
      <c r="B1531" s="8"/>
      <c r="C1531" s="8"/>
    </row>
    <row r="1532" spans="2:3" x14ac:dyDescent="0.45">
      <c r="B1532" s="8"/>
      <c r="C1532" s="8"/>
    </row>
    <row r="1533" spans="2:3" x14ac:dyDescent="0.45">
      <c r="B1533" s="8"/>
      <c r="C1533" s="8"/>
    </row>
    <row r="1534" spans="2:3" x14ac:dyDescent="0.45">
      <c r="B1534" s="8"/>
      <c r="C1534" s="8"/>
    </row>
    <row r="1535" spans="2:3" x14ac:dyDescent="0.45">
      <c r="B1535" s="8"/>
      <c r="C1535" s="8"/>
    </row>
    <row r="1536" spans="2:3" x14ac:dyDescent="0.45">
      <c r="B1536" s="8"/>
      <c r="C1536" s="8"/>
    </row>
    <row r="1537" spans="2:3" x14ac:dyDescent="0.45">
      <c r="B1537" s="8"/>
      <c r="C1537" s="8"/>
    </row>
    <row r="1538" spans="2:3" x14ac:dyDescent="0.45">
      <c r="B1538" s="8"/>
      <c r="C1538" s="8"/>
    </row>
    <row r="1539" spans="2:3" x14ac:dyDescent="0.45">
      <c r="B1539" s="8"/>
      <c r="C1539" s="8"/>
    </row>
    <row r="1540" spans="2:3" x14ac:dyDescent="0.45">
      <c r="B1540" s="8"/>
      <c r="C1540" s="8"/>
    </row>
    <row r="1541" spans="2:3" x14ac:dyDescent="0.45">
      <c r="B1541" s="8"/>
      <c r="C1541" s="8"/>
    </row>
    <row r="1542" spans="2:3" x14ac:dyDescent="0.45">
      <c r="B1542" s="8"/>
      <c r="C1542" s="8"/>
    </row>
    <row r="1543" spans="2:3" x14ac:dyDescent="0.45">
      <c r="B1543" s="8"/>
      <c r="C1543" s="8"/>
    </row>
    <row r="1544" spans="2:3" x14ac:dyDescent="0.45">
      <c r="B1544" s="8"/>
      <c r="C1544" s="8"/>
    </row>
    <row r="1545" spans="2:3" x14ac:dyDescent="0.45">
      <c r="B1545" s="8"/>
      <c r="C1545" s="8"/>
    </row>
    <row r="1546" spans="2:3" x14ac:dyDescent="0.45">
      <c r="B1546" s="8"/>
      <c r="C1546" s="8"/>
    </row>
    <row r="1547" spans="2:3" x14ac:dyDescent="0.45">
      <c r="B1547" s="8"/>
      <c r="C1547" s="8"/>
    </row>
    <row r="1548" spans="2:3" x14ac:dyDescent="0.45">
      <c r="B1548" s="8"/>
      <c r="C1548" s="8"/>
    </row>
    <row r="1549" spans="2:3" x14ac:dyDescent="0.45">
      <c r="B1549" s="8"/>
      <c r="C1549" s="8"/>
    </row>
    <row r="1550" spans="2:3" x14ac:dyDescent="0.45">
      <c r="B1550" s="8"/>
      <c r="C1550" s="8"/>
    </row>
    <row r="1551" spans="2:3" x14ac:dyDescent="0.45">
      <c r="B1551" s="8"/>
      <c r="C1551" s="8"/>
    </row>
    <row r="1552" spans="2:3" x14ac:dyDescent="0.45">
      <c r="B1552" s="8"/>
      <c r="C1552" s="8"/>
    </row>
    <row r="1553" spans="2:3" x14ac:dyDescent="0.45">
      <c r="B1553" s="8"/>
      <c r="C1553" s="8"/>
    </row>
    <row r="1554" spans="2:3" x14ac:dyDescent="0.45">
      <c r="B1554" s="8"/>
      <c r="C1554" s="8"/>
    </row>
    <row r="1555" spans="2:3" x14ac:dyDescent="0.45">
      <c r="B1555" s="8"/>
      <c r="C1555" s="8"/>
    </row>
    <row r="1556" spans="2:3" x14ac:dyDescent="0.45">
      <c r="B1556" s="8"/>
      <c r="C1556" s="8"/>
    </row>
    <row r="1557" spans="2:3" x14ac:dyDescent="0.45">
      <c r="B1557" s="8"/>
      <c r="C1557" s="8"/>
    </row>
    <row r="1558" spans="2:3" x14ac:dyDescent="0.45">
      <c r="B1558" s="8"/>
      <c r="C1558" s="8"/>
    </row>
    <row r="1559" spans="2:3" x14ac:dyDescent="0.45">
      <c r="B1559" s="8"/>
      <c r="C1559" s="8"/>
    </row>
    <row r="1560" spans="2:3" x14ac:dyDescent="0.45">
      <c r="B1560" s="8"/>
      <c r="C1560" s="8"/>
    </row>
    <row r="1561" spans="2:3" x14ac:dyDescent="0.45">
      <c r="B1561" s="8"/>
      <c r="C1561" s="8"/>
    </row>
    <row r="1562" spans="2:3" x14ac:dyDescent="0.45">
      <c r="B1562" s="8"/>
      <c r="C1562" s="8"/>
    </row>
    <row r="1563" spans="2:3" x14ac:dyDescent="0.45">
      <c r="B1563" s="8"/>
      <c r="C1563" s="8"/>
    </row>
    <row r="1564" spans="2:3" x14ac:dyDescent="0.45">
      <c r="B1564" s="8"/>
      <c r="C1564" s="8"/>
    </row>
    <row r="1565" spans="2:3" x14ac:dyDescent="0.45">
      <c r="B1565" s="8"/>
      <c r="C1565" s="8"/>
    </row>
    <row r="1566" spans="2:3" x14ac:dyDescent="0.45">
      <c r="B1566" s="8"/>
      <c r="C1566" s="8"/>
    </row>
    <row r="1567" spans="2:3" x14ac:dyDescent="0.45">
      <c r="B1567" s="8"/>
      <c r="C1567" s="8"/>
    </row>
    <row r="1568" spans="2:3" x14ac:dyDescent="0.45">
      <c r="B1568" s="8"/>
      <c r="C1568" s="8"/>
    </row>
    <row r="1569" spans="2:3" x14ac:dyDescent="0.45">
      <c r="B1569" s="8"/>
      <c r="C1569" s="8"/>
    </row>
    <row r="1570" spans="2:3" x14ac:dyDescent="0.45">
      <c r="B1570" s="8"/>
      <c r="C1570" s="8"/>
    </row>
    <row r="1571" spans="2:3" x14ac:dyDescent="0.45">
      <c r="B1571" s="8"/>
      <c r="C1571" s="8"/>
    </row>
    <row r="1572" spans="2:3" x14ac:dyDescent="0.45">
      <c r="B1572" s="8"/>
      <c r="C1572" s="8"/>
    </row>
    <row r="1573" spans="2:3" x14ac:dyDescent="0.45">
      <c r="B1573" s="8"/>
      <c r="C1573" s="8"/>
    </row>
    <row r="1574" spans="2:3" x14ac:dyDescent="0.45">
      <c r="B1574" s="8"/>
      <c r="C1574" s="8"/>
    </row>
    <row r="1575" spans="2:3" x14ac:dyDescent="0.45">
      <c r="B1575" s="8"/>
      <c r="C1575" s="8"/>
    </row>
    <row r="1576" spans="2:3" x14ac:dyDescent="0.45">
      <c r="B1576" s="8"/>
      <c r="C1576" s="8"/>
    </row>
    <row r="1577" spans="2:3" x14ac:dyDescent="0.45">
      <c r="B1577" s="8"/>
      <c r="C1577" s="8"/>
    </row>
    <row r="1578" spans="2:3" x14ac:dyDescent="0.45">
      <c r="B1578" s="8"/>
      <c r="C1578" s="8"/>
    </row>
    <row r="1579" spans="2:3" x14ac:dyDescent="0.45">
      <c r="B1579" s="8"/>
      <c r="C1579" s="8"/>
    </row>
    <row r="1580" spans="2:3" x14ac:dyDescent="0.45">
      <c r="B1580" s="8"/>
      <c r="C1580" s="8"/>
    </row>
    <row r="1581" spans="2:3" x14ac:dyDescent="0.45">
      <c r="B1581" s="8"/>
      <c r="C1581" s="8"/>
    </row>
    <row r="1582" spans="2:3" x14ac:dyDescent="0.45">
      <c r="B1582" s="8"/>
      <c r="C1582" s="8"/>
    </row>
    <row r="1583" spans="2:3" x14ac:dyDescent="0.45">
      <c r="B1583" s="8"/>
      <c r="C1583" s="8"/>
    </row>
    <row r="1584" spans="2:3" x14ac:dyDescent="0.45">
      <c r="B1584" s="8"/>
      <c r="C1584" s="8"/>
    </row>
    <row r="1585" spans="2:3" x14ac:dyDescent="0.45">
      <c r="B1585" s="8"/>
      <c r="C1585" s="8"/>
    </row>
    <row r="1586" spans="2:3" x14ac:dyDescent="0.45">
      <c r="B1586" s="8"/>
      <c r="C1586" s="8"/>
    </row>
    <row r="1587" spans="2:3" x14ac:dyDescent="0.45">
      <c r="B1587" s="8"/>
      <c r="C1587" s="8"/>
    </row>
    <row r="1588" spans="2:3" x14ac:dyDescent="0.45">
      <c r="B1588" s="8"/>
      <c r="C1588" s="8"/>
    </row>
    <row r="1589" spans="2:3" x14ac:dyDescent="0.45">
      <c r="B1589" s="8"/>
      <c r="C1589" s="8"/>
    </row>
    <row r="1590" spans="2:3" x14ac:dyDescent="0.45">
      <c r="B1590" s="8"/>
      <c r="C1590" s="8"/>
    </row>
    <row r="1591" spans="2:3" x14ac:dyDescent="0.45">
      <c r="B1591" s="8"/>
      <c r="C1591" s="8"/>
    </row>
    <row r="1592" spans="2:3" x14ac:dyDescent="0.45">
      <c r="B1592" s="8"/>
      <c r="C1592" s="8"/>
    </row>
    <row r="1593" spans="2:3" x14ac:dyDescent="0.45">
      <c r="B1593" s="8"/>
      <c r="C1593" s="8"/>
    </row>
    <row r="1594" spans="2:3" x14ac:dyDescent="0.45">
      <c r="B1594" s="8"/>
      <c r="C1594" s="8"/>
    </row>
    <row r="1595" spans="2:3" x14ac:dyDescent="0.45">
      <c r="B1595" s="8"/>
      <c r="C1595" s="8"/>
    </row>
    <row r="1596" spans="2:3" x14ac:dyDescent="0.45">
      <c r="B1596" s="8"/>
      <c r="C1596" s="8"/>
    </row>
    <row r="1597" spans="2:3" x14ac:dyDescent="0.45">
      <c r="B1597" s="8"/>
      <c r="C1597" s="8"/>
    </row>
    <row r="1598" spans="2:3" x14ac:dyDescent="0.45">
      <c r="B1598" s="8"/>
      <c r="C1598" s="8"/>
    </row>
    <row r="1599" spans="2:3" x14ac:dyDescent="0.45">
      <c r="B1599" s="8"/>
      <c r="C1599" s="8"/>
    </row>
    <row r="1600" spans="2:3" x14ac:dyDescent="0.45">
      <c r="B1600" s="8"/>
      <c r="C1600" s="8"/>
    </row>
    <row r="1601" spans="2:3" x14ac:dyDescent="0.45">
      <c r="B1601" s="8"/>
      <c r="C1601" s="8"/>
    </row>
    <row r="1602" spans="2:3" x14ac:dyDescent="0.45">
      <c r="B1602" s="8"/>
      <c r="C1602" s="8"/>
    </row>
    <row r="1603" spans="2:3" x14ac:dyDescent="0.45">
      <c r="B1603" s="8"/>
      <c r="C1603" s="8"/>
    </row>
    <row r="1604" spans="2:3" x14ac:dyDescent="0.45">
      <c r="B1604" s="8"/>
      <c r="C1604" s="8"/>
    </row>
    <row r="1605" spans="2:3" x14ac:dyDescent="0.45">
      <c r="B1605" s="8"/>
      <c r="C1605" s="8"/>
    </row>
    <row r="1606" spans="2:3" x14ac:dyDescent="0.45">
      <c r="B1606" s="8"/>
      <c r="C1606" s="8"/>
    </row>
    <row r="1607" spans="2:3" x14ac:dyDescent="0.45">
      <c r="B1607" s="8"/>
      <c r="C1607" s="8"/>
    </row>
    <row r="1608" spans="2:3" x14ac:dyDescent="0.45">
      <c r="B1608" s="8"/>
      <c r="C1608" s="8"/>
    </row>
    <row r="1609" spans="2:3" x14ac:dyDescent="0.45">
      <c r="B1609" s="8"/>
      <c r="C1609" s="8"/>
    </row>
    <row r="1610" spans="2:3" x14ac:dyDescent="0.45">
      <c r="B1610" s="8"/>
      <c r="C1610" s="8"/>
    </row>
    <row r="1611" spans="2:3" x14ac:dyDescent="0.45">
      <c r="B1611" s="8"/>
      <c r="C1611" s="8"/>
    </row>
    <row r="1612" spans="2:3" x14ac:dyDescent="0.45">
      <c r="B1612" s="8"/>
      <c r="C1612" s="8"/>
    </row>
    <row r="1613" spans="2:3" x14ac:dyDescent="0.45">
      <c r="B1613" s="8"/>
      <c r="C1613" s="8"/>
    </row>
    <row r="1614" spans="2:3" x14ac:dyDescent="0.45">
      <c r="B1614" s="8"/>
      <c r="C1614" s="8"/>
    </row>
    <row r="1615" spans="2:3" x14ac:dyDescent="0.45">
      <c r="B1615" s="8"/>
      <c r="C1615" s="8"/>
    </row>
    <row r="1616" spans="2:3" x14ac:dyDescent="0.45">
      <c r="B1616" s="8"/>
      <c r="C1616" s="8"/>
    </row>
    <row r="1617" spans="2:3" x14ac:dyDescent="0.45">
      <c r="B1617" s="8"/>
      <c r="C1617" s="8"/>
    </row>
    <row r="1618" spans="2:3" x14ac:dyDescent="0.45">
      <c r="B1618" s="8"/>
      <c r="C1618" s="8"/>
    </row>
    <row r="1619" spans="2:3" x14ac:dyDescent="0.45">
      <c r="B1619" s="8"/>
      <c r="C1619" s="8"/>
    </row>
    <row r="1620" spans="2:3" x14ac:dyDescent="0.45">
      <c r="B1620" s="8"/>
      <c r="C1620" s="8"/>
    </row>
    <row r="1621" spans="2:3" x14ac:dyDescent="0.45">
      <c r="B1621" s="8"/>
      <c r="C1621" s="8"/>
    </row>
    <row r="1622" spans="2:3" x14ac:dyDescent="0.45">
      <c r="B1622" s="8"/>
      <c r="C1622" s="8"/>
    </row>
    <row r="1623" spans="2:3" x14ac:dyDescent="0.45">
      <c r="B1623" s="8"/>
      <c r="C1623" s="8"/>
    </row>
    <row r="1624" spans="2:3" x14ac:dyDescent="0.45">
      <c r="B1624" s="8"/>
      <c r="C1624" s="8"/>
    </row>
    <row r="1625" spans="2:3" x14ac:dyDescent="0.45">
      <c r="B1625" s="8"/>
      <c r="C1625" s="8"/>
    </row>
    <row r="1626" spans="2:3" x14ac:dyDescent="0.45">
      <c r="B1626" s="8"/>
      <c r="C1626" s="8"/>
    </row>
    <row r="1627" spans="2:3" x14ac:dyDescent="0.45">
      <c r="B1627" s="8"/>
      <c r="C1627" s="8"/>
    </row>
    <row r="1628" spans="2:3" x14ac:dyDescent="0.45">
      <c r="B1628" s="8"/>
      <c r="C1628" s="8"/>
    </row>
    <row r="1629" spans="2:3" x14ac:dyDescent="0.45">
      <c r="B1629" s="8"/>
      <c r="C1629" s="8"/>
    </row>
    <row r="1630" spans="2:3" x14ac:dyDescent="0.45">
      <c r="B1630" s="8"/>
      <c r="C1630" s="8"/>
    </row>
    <row r="1631" spans="2:3" x14ac:dyDescent="0.45">
      <c r="B1631" s="8"/>
      <c r="C1631" s="8"/>
    </row>
    <row r="1632" spans="2:3" x14ac:dyDescent="0.45">
      <c r="B1632" s="8"/>
      <c r="C1632" s="8"/>
    </row>
    <row r="1633" spans="2:3" x14ac:dyDescent="0.45">
      <c r="B1633" s="8"/>
      <c r="C1633" s="8"/>
    </row>
    <row r="1634" spans="2:3" x14ac:dyDescent="0.45">
      <c r="B1634" s="8"/>
      <c r="C1634" s="8"/>
    </row>
    <row r="1635" spans="2:3" x14ac:dyDescent="0.45">
      <c r="B1635" s="8"/>
      <c r="C1635" s="8"/>
    </row>
    <row r="1636" spans="2:3" x14ac:dyDescent="0.45">
      <c r="B1636" s="8"/>
      <c r="C1636" s="8"/>
    </row>
    <row r="1637" spans="2:3" x14ac:dyDescent="0.45">
      <c r="B1637" s="8"/>
      <c r="C1637" s="8"/>
    </row>
    <row r="1638" spans="2:3" x14ac:dyDescent="0.45">
      <c r="B1638" s="8"/>
      <c r="C1638" s="8"/>
    </row>
    <row r="1639" spans="2:3" x14ac:dyDescent="0.45">
      <c r="B1639" s="8"/>
      <c r="C1639" s="8"/>
    </row>
    <row r="1640" spans="2:3" x14ac:dyDescent="0.45">
      <c r="B1640" s="8"/>
      <c r="C1640" s="8"/>
    </row>
    <row r="1641" spans="2:3" x14ac:dyDescent="0.45">
      <c r="B1641" s="8"/>
      <c r="C1641" s="8"/>
    </row>
    <row r="1642" spans="2:3" x14ac:dyDescent="0.45">
      <c r="B1642" s="8"/>
      <c r="C1642" s="8"/>
    </row>
    <row r="1643" spans="2:3" x14ac:dyDescent="0.45">
      <c r="B1643" s="8"/>
      <c r="C1643" s="8"/>
    </row>
    <row r="1644" spans="2:3" x14ac:dyDescent="0.45">
      <c r="B1644" s="8"/>
      <c r="C1644" s="8"/>
    </row>
    <row r="1645" spans="2:3" x14ac:dyDescent="0.45">
      <c r="B1645" s="8"/>
      <c r="C1645" s="8"/>
    </row>
    <row r="1646" spans="2:3" x14ac:dyDescent="0.45">
      <c r="B1646" s="8"/>
      <c r="C1646" s="8"/>
    </row>
    <row r="1647" spans="2:3" x14ac:dyDescent="0.45">
      <c r="B1647" s="8"/>
      <c r="C1647" s="8"/>
    </row>
    <row r="1648" spans="2:3" x14ac:dyDescent="0.45">
      <c r="B1648" s="8"/>
      <c r="C1648" s="8"/>
    </row>
    <row r="1649" spans="2:3" x14ac:dyDescent="0.45">
      <c r="B1649" s="8"/>
      <c r="C1649" s="8"/>
    </row>
    <row r="1650" spans="2:3" x14ac:dyDescent="0.45">
      <c r="B1650" s="8"/>
      <c r="C1650" s="8"/>
    </row>
    <row r="1651" spans="2:3" x14ac:dyDescent="0.45">
      <c r="B1651" s="8"/>
      <c r="C1651" s="8"/>
    </row>
    <row r="1652" spans="2:3" x14ac:dyDescent="0.45">
      <c r="B1652" s="8"/>
      <c r="C1652" s="8"/>
    </row>
    <row r="1653" spans="2:3" x14ac:dyDescent="0.45">
      <c r="B1653" s="8"/>
      <c r="C1653" s="8"/>
    </row>
    <row r="1654" spans="2:3" x14ac:dyDescent="0.45">
      <c r="B1654" s="8"/>
      <c r="C1654" s="8"/>
    </row>
    <row r="1655" spans="2:3" x14ac:dyDescent="0.45">
      <c r="B1655" s="8"/>
      <c r="C1655" s="8"/>
    </row>
    <row r="1656" spans="2:3" x14ac:dyDescent="0.45">
      <c r="B1656" s="8"/>
      <c r="C1656" s="8"/>
    </row>
    <row r="1657" spans="2:3" x14ac:dyDescent="0.45">
      <c r="B1657" s="8"/>
      <c r="C1657" s="8"/>
    </row>
    <row r="1658" spans="2:3" x14ac:dyDescent="0.45">
      <c r="B1658" s="8"/>
      <c r="C1658" s="8"/>
    </row>
    <row r="1659" spans="2:3" x14ac:dyDescent="0.45">
      <c r="B1659" s="8"/>
      <c r="C1659" s="8"/>
    </row>
    <row r="1660" spans="2:3" x14ac:dyDescent="0.45">
      <c r="B1660" s="8"/>
      <c r="C1660" s="8"/>
    </row>
    <row r="1661" spans="2:3" x14ac:dyDescent="0.45">
      <c r="B1661" s="8"/>
      <c r="C1661" s="8"/>
    </row>
    <row r="1662" spans="2:3" x14ac:dyDescent="0.45">
      <c r="B1662" s="8"/>
      <c r="C1662" s="8"/>
    </row>
    <row r="1663" spans="2:3" x14ac:dyDescent="0.45">
      <c r="B1663" s="8"/>
      <c r="C1663" s="8"/>
    </row>
    <row r="1664" spans="2:3" x14ac:dyDescent="0.45">
      <c r="B1664" s="8"/>
      <c r="C1664" s="8"/>
    </row>
    <row r="1665" spans="2:3" x14ac:dyDescent="0.45">
      <c r="B1665" s="8"/>
      <c r="C1665" s="8"/>
    </row>
    <row r="1666" spans="2:3" x14ac:dyDescent="0.45">
      <c r="B1666" s="8"/>
      <c r="C1666" s="8"/>
    </row>
    <row r="1667" spans="2:3" x14ac:dyDescent="0.45">
      <c r="B1667" s="8"/>
      <c r="C1667" s="8"/>
    </row>
    <row r="1668" spans="2:3" x14ac:dyDescent="0.45">
      <c r="B1668" s="8"/>
      <c r="C1668" s="8"/>
    </row>
    <row r="1669" spans="2:3" x14ac:dyDescent="0.45">
      <c r="B1669" s="8"/>
      <c r="C1669" s="8"/>
    </row>
    <row r="1670" spans="2:3" x14ac:dyDescent="0.45">
      <c r="B1670" s="8"/>
      <c r="C1670" s="8"/>
    </row>
    <row r="1671" spans="2:3" x14ac:dyDescent="0.45">
      <c r="B1671" s="8"/>
      <c r="C1671" s="8"/>
    </row>
    <row r="1672" spans="2:3" x14ac:dyDescent="0.45">
      <c r="B1672" s="8"/>
      <c r="C1672" s="8"/>
    </row>
    <row r="1673" spans="2:3" x14ac:dyDescent="0.45">
      <c r="B1673" s="8"/>
      <c r="C1673" s="8"/>
    </row>
    <row r="1674" spans="2:3" x14ac:dyDescent="0.45">
      <c r="B1674" s="8"/>
      <c r="C1674" s="8"/>
    </row>
    <row r="1675" spans="2:3" x14ac:dyDescent="0.45">
      <c r="B1675" s="8"/>
      <c r="C1675" s="8"/>
    </row>
    <row r="1676" spans="2:3" x14ac:dyDescent="0.45">
      <c r="B1676" s="8"/>
      <c r="C1676" s="8"/>
    </row>
    <row r="1677" spans="2:3" x14ac:dyDescent="0.45">
      <c r="B1677" s="8"/>
      <c r="C1677" s="8"/>
    </row>
    <row r="1678" spans="2:3" x14ac:dyDescent="0.45">
      <c r="B1678" s="8"/>
      <c r="C1678" s="8"/>
    </row>
    <row r="1679" spans="2:3" x14ac:dyDescent="0.45">
      <c r="B1679" s="8"/>
      <c r="C1679" s="8"/>
    </row>
    <row r="1680" spans="2:3" x14ac:dyDescent="0.45">
      <c r="B1680" s="8"/>
      <c r="C1680" s="8"/>
    </row>
    <row r="1681" spans="2:3" x14ac:dyDescent="0.45">
      <c r="B1681" s="8"/>
      <c r="C1681" s="8"/>
    </row>
    <row r="1682" spans="2:3" x14ac:dyDescent="0.45">
      <c r="B1682" s="8"/>
      <c r="C1682" s="8"/>
    </row>
    <row r="1683" spans="2:3" x14ac:dyDescent="0.45">
      <c r="B1683" s="8"/>
      <c r="C1683" s="8"/>
    </row>
    <row r="1684" spans="2:3" x14ac:dyDescent="0.45">
      <c r="B1684" s="8"/>
      <c r="C1684" s="8"/>
    </row>
    <row r="1685" spans="2:3" x14ac:dyDescent="0.45">
      <c r="B1685" s="8"/>
      <c r="C1685" s="8"/>
    </row>
    <row r="1686" spans="2:3" x14ac:dyDescent="0.45">
      <c r="B1686" s="8"/>
      <c r="C1686" s="8"/>
    </row>
    <row r="1687" spans="2:3" x14ac:dyDescent="0.45">
      <c r="B1687" s="8"/>
      <c r="C1687" s="8"/>
    </row>
    <row r="1688" spans="2:3" x14ac:dyDescent="0.45">
      <c r="B1688" s="8"/>
      <c r="C1688" s="8"/>
    </row>
    <row r="1689" spans="2:3" x14ac:dyDescent="0.45">
      <c r="B1689" s="8"/>
      <c r="C1689" s="8"/>
    </row>
    <row r="1690" spans="2:3" x14ac:dyDescent="0.45">
      <c r="B1690" s="8"/>
      <c r="C1690" s="8"/>
    </row>
    <row r="1691" spans="2:3" x14ac:dyDescent="0.45">
      <c r="B1691" s="8"/>
      <c r="C1691" s="8"/>
    </row>
    <row r="1692" spans="2:3" x14ac:dyDescent="0.45">
      <c r="B1692" s="8"/>
      <c r="C1692" s="8"/>
    </row>
    <row r="1693" spans="2:3" x14ac:dyDescent="0.45">
      <c r="B1693" s="8"/>
      <c r="C1693" s="8"/>
    </row>
    <row r="1694" spans="2:3" x14ac:dyDescent="0.45">
      <c r="B1694" s="8"/>
      <c r="C1694" s="8"/>
    </row>
    <row r="1695" spans="2:3" x14ac:dyDescent="0.45">
      <c r="B1695" s="8"/>
      <c r="C1695" s="8"/>
    </row>
    <row r="1696" spans="2:3" x14ac:dyDescent="0.45">
      <c r="B1696" s="8"/>
      <c r="C1696" s="8"/>
    </row>
    <row r="1697" spans="2:3" x14ac:dyDescent="0.45">
      <c r="B1697" s="8"/>
      <c r="C1697" s="8"/>
    </row>
    <row r="1698" spans="2:3" x14ac:dyDescent="0.45">
      <c r="B1698" s="8"/>
      <c r="C1698" s="8"/>
    </row>
    <row r="1699" spans="2:3" x14ac:dyDescent="0.45">
      <c r="B1699" s="8"/>
      <c r="C1699" s="8"/>
    </row>
    <row r="1700" spans="2:3" x14ac:dyDescent="0.45">
      <c r="B1700" s="8"/>
      <c r="C1700" s="8"/>
    </row>
    <row r="1701" spans="2:3" x14ac:dyDescent="0.45">
      <c r="B1701" s="8"/>
      <c r="C1701" s="8"/>
    </row>
    <row r="1702" spans="2:3" x14ac:dyDescent="0.45">
      <c r="B1702" s="8"/>
      <c r="C1702" s="8"/>
    </row>
    <row r="1703" spans="2:3" x14ac:dyDescent="0.45">
      <c r="B1703" s="8"/>
      <c r="C1703" s="8"/>
    </row>
    <row r="1704" spans="2:3" x14ac:dyDescent="0.45">
      <c r="B1704" s="8"/>
      <c r="C1704" s="8"/>
    </row>
    <row r="1705" spans="2:3" x14ac:dyDescent="0.45">
      <c r="B1705" s="8"/>
      <c r="C1705" s="8"/>
    </row>
    <row r="1706" spans="2:3" x14ac:dyDescent="0.45">
      <c r="B1706" s="8"/>
      <c r="C1706" s="8"/>
    </row>
    <row r="1707" spans="2:3" x14ac:dyDescent="0.45">
      <c r="B1707" s="8"/>
      <c r="C1707" s="8"/>
    </row>
    <row r="1708" spans="2:3" x14ac:dyDescent="0.45">
      <c r="B1708" s="8"/>
      <c r="C1708" s="8"/>
    </row>
    <row r="1709" spans="2:3" x14ac:dyDescent="0.45">
      <c r="B1709" s="8"/>
      <c r="C1709" s="8"/>
    </row>
    <row r="1710" spans="2:3" x14ac:dyDescent="0.45">
      <c r="B1710" s="8"/>
      <c r="C1710" s="8"/>
    </row>
    <row r="1711" spans="2:3" x14ac:dyDescent="0.45">
      <c r="B1711" s="8"/>
      <c r="C1711" s="8"/>
    </row>
    <row r="1712" spans="2:3" x14ac:dyDescent="0.45">
      <c r="B1712" s="8"/>
      <c r="C1712" s="8"/>
    </row>
    <row r="1713" spans="2:3" x14ac:dyDescent="0.45">
      <c r="B1713" s="8"/>
      <c r="C1713" s="8"/>
    </row>
    <row r="1714" spans="2:3" x14ac:dyDescent="0.45">
      <c r="B1714" s="8"/>
      <c r="C1714" s="8"/>
    </row>
    <row r="1715" spans="2:3" x14ac:dyDescent="0.45">
      <c r="B1715" s="8"/>
      <c r="C1715" s="8"/>
    </row>
    <row r="1716" spans="2:3" x14ac:dyDescent="0.45">
      <c r="B1716" s="8"/>
      <c r="C1716" s="8"/>
    </row>
    <row r="1717" spans="2:3" x14ac:dyDescent="0.45">
      <c r="B1717" s="8"/>
      <c r="C1717" s="8"/>
    </row>
    <row r="1718" spans="2:3" x14ac:dyDescent="0.45">
      <c r="B1718" s="8"/>
      <c r="C1718" s="8"/>
    </row>
    <row r="1719" spans="2:3" x14ac:dyDescent="0.45">
      <c r="B1719" s="8"/>
      <c r="C1719" s="8"/>
    </row>
    <row r="1720" spans="2:3" x14ac:dyDescent="0.45">
      <c r="B1720" s="8"/>
      <c r="C1720" s="8"/>
    </row>
    <row r="1721" spans="2:3" x14ac:dyDescent="0.45">
      <c r="B1721" s="8"/>
      <c r="C1721" s="8"/>
    </row>
    <row r="1722" spans="2:3" x14ac:dyDescent="0.45">
      <c r="B1722" s="8"/>
      <c r="C1722" s="8"/>
    </row>
    <row r="1723" spans="2:3" x14ac:dyDescent="0.45">
      <c r="B1723" s="8"/>
      <c r="C1723" s="8"/>
    </row>
    <row r="1724" spans="2:3" x14ac:dyDescent="0.45">
      <c r="B1724" s="8"/>
      <c r="C1724" s="8"/>
    </row>
    <row r="1725" spans="2:3" x14ac:dyDescent="0.45">
      <c r="B1725" s="8"/>
      <c r="C1725" s="8"/>
    </row>
    <row r="1726" spans="2:3" x14ac:dyDescent="0.45">
      <c r="B1726" s="8"/>
      <c r="C1726" s="8"/>
    </row>
    <row r="1727" spans="2:3" x14ac:dyDescent="0.45">
      <c r="B1727" s="8"/>
      <c r="C1727" s="8"/>
    </row>
    <row r="1728" spans="2:3" x14ac:dyDescent="0.45">
      <c r="B1728" s="8"/>
      <c r="C1728" s="8"/>
    </row>
    <row r="1729" spans="2:3" x14ac:dyDescent="0.45">
      <c r="B1729" s="8"/>
      <c r="C1729" s="8"/>
    </row>
    <row r="1730" spans="2:3" x14ac:dyDescent="0.45">
      <c r="B1730" s="8"/>
      <c r="C1730" s="8"/>
    </row>
    <row r="1731" spans="2:3" x14ac:dyDescent="0.45">
      <c r="B1731" s="8"/>
      <c r="C1731" s="8"/>
    </row>
    <row r="1732" spans="2:3" x14ac:dyDescent="0.45">
      <c r="B1732" s="8"/>
      <c r="C1732" s="8"/>
    </row>
    <row r="1733" spans="2:3" x14ac:dyDescent="0.45">
      <c r="B1733" s="8"/>
      <c r="C1733" s="8"/>
    </row>
    <row r="1734" spans="2:3" x14ac:dyDescent="0.45">
      <c r="B1734" s="8"/>
      <c r="C1734" s="8"/>
    </row>
    <row r="1735" spans="2:3" x14ac:dyDescent="0.45">
      <c r="B1735" s="8"/>
      <c r="C1735" s="8"/>
    </row>
    <row r="1736" spans="2:3" x14ac:dyDescent="0.45">
      <c r="B1736" s="8"/>
      <c r="C1736" s="8"/>
    </row>
    <row r="1737" spans="2:3" x14ac:dyDescent="0.45">
      <c r="B1737" s="8"/>
      <c r="C1737" s="8"/>
    </row>
    <row r="1738" spans="2:3" x14ac:dyDescent="0.45">
      <c r="B1738" s="8"/>
      <c r="C1738" s="8"/>
    </row>
    <row r="1739" spans="2:3" x14ac:dyDescent="0.45">
      <c r="B1739" s="8"/>
      <c r="C1739" s="8"/>
    </row>
    <row r="1740" spans="2:3" x14ac:dyDescent="0.45">
      <c r="B1740" s="8"/>
      <c r="C1740" s="8"/>
    </row>
    <row r="1741" spans="2:3" x14ac:dyDescent="0.45">
      <c r="B1741" s="8"/>
      <c r="C1741" s="8"/>
    </row>
    <row r="1742" spans="2:3" x14ac:dyDescent="0.45">
      <c r="B1742" s="8"/>
      <c r="C1742" s="8"/>
    </row>
    <row r="1743" spans="2:3" x14ac:dyDescent="0.45">
      <c r="B1743" s="8"/>
      <c r="C1743" s="8"/>
    </row>
    <row r="1744" spans="2:3" x14ac:dyDescent="0.45">
      <c r="B1744" s="8"/>
      <c r="C1744" s="8"/>
    </row>
    <row r="1745" spans="2:3" x14ac:dyDescent="0.45">
      <c r="B1745" s="8"/>
      <c r="C1745" s="8"/>
    </row>
    <row r="1746" spans="2:3" x14ac:dyDescent="0.45">
      <c r="B1746" s="8"/>
      <c r="C1746" s="8"/>
    </row>
    <row r="1747" spans="2:3" x14ac:dyDescent="0.45">
      <c r="B1747" s="8"/>
      <c r="C1747" s="8"/>
    </row>
    <row r="1748" spans="2:3" x14ac:dyDescent="0.45">
      <c r="B1748" s="8"/>
      <c r="C1748" s="8"/>
    </row>
    <row r="1749" spans="2:3" x14ac:dyDescent="0.45">
      <c r="B1749" s="8"/>
      <c r="C1749" s="8"/>
    </row>
    <row r="1750" spans="2:3" x14ac:dyDescent="0.45">
      <c r="B1750" s="8"/>
      <c r="C1750" s="8"/>
    </row>
    <row r="1751" spans="2:3" x14ac:dyDescent="0.45">
      <c r="B1751" s="8"/>
      <c r="C1751" s="8"/>
    </row>
    <row r="1752" spans="2:3" x14ac:dyDescent="0.45">
      <c r="B1752" s="8"/>
      <c r="C1752" s="8"/>
    </row>
    <row r="1753" spans="2:3" x14ac:dyDescent="0.45">
      <c r="B1753" s="8"/>
      <c r="C1753" s="8"/>
    </row>
    <row r="1754" spans="2:3" x14ac:dyDescent="0.45">
      <c r="B1754" s="8"/>
      <c r="C1754" s="8"/>
    </row>
    <row r="1755" spans="2:3" x14ac:dyDescent="0.45">
      <c r="B1755" s="8"/>
      <c r="C1755" s="8"/>
    </row>
    <row r="1756" spans="2:3" x14ac:dyDescent="0.45">
      <c r="B1756" s="8"/>
      <c r="C1756" s="8"/>
    </row>
    <row r="1757" spans="2:3" x14ac:dyDescent="0.45">
      <c r="B1757" s="8"/>
      <c r="C1757" s="8"/>
    </row>
    <row r="1758" spans="2:3" x14ac:dyDescent="0.45">
      <c r="B1758" s="8"/>
      <c r="C1758" s="8"/>
    </row>
    <row r="1759" spans="2:3" x14ac:dyDescent="0.45">
      <c r="B1759" s="8"/>
      <c r="C1759" s="8"/>
    </row>
    <row r="1760" spans="2:3" x14ac:dyDescent="0.45">
      <c r="B1760" s="8"/>
      <c r="C1760" s="8"/>
    </row>
    <row r="1761" spans="2:3" x14ac:dyDescent="0.45">
      <c r="B1761" s="8"/>
      <c r="C1761" s="8"/>
    </row>
    <row r="1762" spans="2:3" x14ac:dyDescent="0.45">
      <c r="B1762" s="8"/>
      <c r="C1762" s="8"/>
    </row>
    <row r="1763" spans="2:3" x14ac:dyDescent="0.45">
      <c r="B1763" s="8"/>
      <c r="C1763" s="8"/>
    </row>
    <row r="1764" spans="2:3" x14ac:dyDescent="0.45">
      <c r="B1764" s="8"/>
      <c r="C1764" s="8"/>
    </row>
    <row r="1765" spans="2:3" x14ac:dyDescent="0.45">
      <c r="B1765" s="8"/>
      <c r="C1765" s="8"/>
    </row>
    <row r="1766" spans="2:3" x14ac:dyDescent="0.45">
      <c r="B1766" s="8"/>
      <c r="C1766" s="8"/>
    </row>
    <row r="1767" spans="2:3" x14ac:dyDescent="0.45">
      <c r="B1767" s="8"/>
      <c r="C1767" s="8"/>
    </row>
    <row r="1768" spans="2:3" x14ac:dyDescent="0.45">
      <c r="B1768" s="8"/>
      <c r="C1768" s="8"/>
    </row>
    <row r="1769" spans="2:3" x14ac:dyDescent="0.45">
      <c r="B1769" s="8"/>
      <c r="C1769" s="8"/>
    </row>
    <row r="1770" spans="2:3" x14ac:dyDescent="0.45">
      <c r="B1770" s="8"/>
      <c r="C1770" s="8"/>
    </row>
    <row r="1771" spans="2:3" x14ac:dyDescent="0.45">
      <c r="B1771" s="8"/>
      <c r="C1771" s="8"/>
    </row>
    <row r="1772" spans="2:3" x14ac:dyDescent="0.45">
      <c r="B1772" s="8"/>
      <c r="C1772" s="8"/>
    </row>
    <row r="1773" spans="2:3" x14ac:dyDescent="0.45">
      <c r="B1773" s="8"/>
      <c r="C1773" s="8"/>
    </row>
    <row r="1774" spans="2:3" x14ac:dyDescent="0.45">
      <c r="B1774" s="8"/>
      <c r="C1774" s="8"/>
    </row>
    <row r="1775" spans="2:3" x14ac:dyDescent="0.45">
      <c r="B1775" s="8"/>
      <c r="C1775" s="8"/>
    </row>
    <row r="1776" spans="2:3" x14ac:dyDescent="0.45">
      <c r="B1776" s="8"/>
      <c r="C1776" s="8"/>
    </row>
    <row r="1777" spans="2:3" x14ac:dyDescent="0.45">
      <c r="B1777" s="8"/>
      <c r="C1777" s="8"/>
    </row>
    <row r="1778" spans="2:3" x14ac:dyDescent="0.45">
      <c r="B1778" s="8"/>
      <c r="C1778" s="8"/>
    </row>
    <row r="1779" spans="2:3" x14ac:dyDescent="0.45">
      <c r="B1779" s="8"/>
      <c r="C1779" s="8"/>
    </row>
    <row r="1780" spans="2:3" x14ac:dyDescent="0.45">
      <c r="B1780" s="8"/>
      <c r="C1780" s="8"/>
    </row>
    <row r="1781" spans="2:3" x14ac:dyDescent="0.45">
      <c r="B1781" s="8"/>
      <c r="C1781" s="8"/>
    </row>
    <row r="1782" spans="2:3" x14ac:dyDescent="0.45">
      <c r="B1782" s="8"/>
      <c r="C1782" s="8"/>
    </row>
    <row r="1783" spans="2:3" x14ac:dyDescent="0.45">
      <c r="B1783" s="8"/>
      <c r="C1783" s="8"/>
    </row>
    <row r="1784" spans="2:3" x14ac:dyDescent="0.45">
      <c r="B1784" s="8"/>
      <c r="C1784" s="8"/>
    </row>
    <row r="1785" spans="2:3" x14ac:dyDescent="0.45">
      <c r="B1785" s="8"/>
      <c r="C1785" s="8"/>
    </row>
    <row r="1786" spans="2:3" x14ac:dyDescent="0.45">
      <c r="B1786" s="8"/>
      <c r="C1786" s="8"/>
    </row>
    <row r="1787" spans="2:3" x14ac:dyDescent="0.45">
      <c r="B1787" s="8"/>
      <c r="C1787" s="8"/>
    </row>
    <row r="1788" spans="2:3" x14ac:dyDescent="0.45">
      <c r="B1788" s="8"/>
      <c r="C1788" s="8"/>
    </row>
    <row r="1789" spans="2:3" x14ac:dyDescent="0.45">
      <c r="B1789" s="8"/>
      <c r="C1789" s="8"/>
    </row>
    <row r="1790" spans="2:3" x14ac:dyDescent="0.45">
      <c r="B1790" s="8"/>
      <c r="C1790" s="8"/>
    </row>
    <row r="1791" spans="2:3" x14ac:dyDescent="0.45">
      <c r="B1791" s="8"/>
      <c r="C1791" s="8"/>
    </row>
    <row r="1792" spans="2:3" x14ac:dyDescent="0.45">
      <c r="B1792" s="8"/>
      <c r="C1792" s="8"/>
    </row>
    <row r="1793" spans="2:3" x14ac:dyDescent="0.45">
      <c r="B1793" s="8"/>
      <c r="C1793" s="8"/>
    </row>
    <row r="1794" spans="2:3" x14ac:dyDescent="0.45">
      <c r="B1794" s="8"/>
      <c r="C1794" s="8"/>
    </row>
    <row r="1795" spans="2:3" x14ac:dyDescent="0.45">
      <c r="B1795" s="8"/>
      <c r="C1795" s="8"/>
    </row>
    <row r="1796" spans="2:3" x14ac:dyDescent="0.45">
      <c r="B1796" s="8"/>
      <c r="C1796" s="8"/>
    </row>
    <row r="1797" spans="2:3" x14ac:dyDescent="0.45">
      <c r="B1797" s="8"/>
      <c r="C1797" s="8"/>
    </row>
    <row r="1798" spans="2:3" x14ac:dyDescent="0.45">
      <c r="B1798" s="8"/>
      <c r="C1798" s="8"/>
    </row>
    <row r="1799" spans="2:3" x14ac:dyDescent="0.45">
      <c r="B1799" s="8"/>
      <c r="C1799" s="8"/>
    </row>
    <row r="1800" spans="2:3" x14ac:dyDescent="0.45">
      <c r="B1800" s="8"/>
      <c r="C1800" s="8"/>
    </row>
    <row r="1801" spans="2:3" x14ac:dyDescent="0.45">
      <c r="B1801" s="8"/>
      <c r="C1801" s="8"/>
    </row>
    <row r="1802" spans="2:3" x14ac:dyDescent="0.45">
      <c r="B1802" s="8"/>
      <c r="C1802" s="8"/>
    </row>
    <row r="1803" spans="2:3" x14ac:dyDescent="0.45">
      <c r="B1803" s="8"/>
      <c r="C1803" s="8"/>
    </row>
    <row r="1804" spans="2:3" x14ac:dyDescent="0.45">
      <c r="B1804" s="8"/>
      <c r="C1804" s="8"/>
    </row>
    <row r="1805" spans="2:3" x14ac:dyDescent="0.45">
      <c r="B1805" s="8"/>
      <c r="C1805" s="8"/>
    </row>
    <row r="1806" spans="2:3" x14ac:dyDescent="0.45">
      <c r="B1806" s="8"/>
      <c r="C1806" s="8"/>
    </row>
    <row r="1807" spans="2:3" x14ac:dyDescent="0.45">
      <c r="B1807" s="8"/>
      <c r="C1807" s="8"/>
    </row>
    <row r="1808" spans="2:3" x14ac:dyDescent="0.45">
      <c r="B1808" s="8"/>
      <c r="C1808" s="8"/>
    </row>
    <row r="1809" spans="2:3" x14ac:dyDescent="0.45">
      <c r="B1809" s="8"/>
      <c r="C1809" s="8"/>
    </row>
    <row r="1810" spans="2:3" x14ac:dyDescent="0.45">
      <c r="B1810" s="8"/>
      <c r="C1810" s="8"/>
    </row>
    <row r="1811" spans="2:3" x14ac:dyDescent="0.45">
      <c r="B1811" s="8"/>
      <c r="C1811" s="8"/>
    </row>
    <row r="1812" spans="2:3" x14ac:dyDescent="0.45">
      <c r="B1812" s="8"/>
      <c r="C1812" s="8"/>
    </row>
    <row r="1813" spans="2:3" x14ac:dyDescent="0.45">
      <c r="B1813" s="8"/>
      <c r="C1813" s="8"/>
    </row>
    <row r="1814" spans="2:3" x14ac:dyDescent="0.45">
      <c r="B1814" s="8"/>
      <c r="C1814" s="8"/>
    </row>
    <row r="1815" spans="2:3" x14ac:dyDescent="0.45">
      <c r="B1815" s="8"/>
      <c r="C1815" s="8"/>
    </row>
    <row r="1816" spans="2:3" x14ac:dyDescent="0.45">
      <c r="B1816" s="8"/>
      <c r="C1816" s="8"/>
    </row>
    <row r="1817" spans="2:3" x14ac:dyDescent="0.45">
      <c r="B1817" s="8"/>
      <c r="C1817" s="8"/>
    </row>
    <row r="1818" spans="2:3" x14ac:dyDescent="0.45">
      <c r="B1818" s="8"/>
      <c r="C1818" s="8"/>
    </row>
    <row r="1819" spans="2:3" x14ac:dyDescent="0.45">
      <c r="B1819" s="8"/>
      <c r="C1819" s="8"/>
    </row>
    <row r="1820" spans="2:3" x14ac:dyDescent="0.45">
      <c r="B1820" s="8"/>
      <c r="C1820" s="8"/>
    </row>
    <row r="1821" spans="2:3" x14ac:dyDescent="0.45">
      <c r="B1821" s="8"/>
      <c r="C1821" s="8"/>
    </row>
    <row r="1822" spans="2:3" x14ac:dyDescent="0.45">
      <c r="B1822" s="8"/>
      <c r="C1822" s="8"/>
    </row>
    <row r="1823" spans="2:3" x14ac:dyDescent="0.45">
      <c r="B1823" s="8"/>
      <c r="C1823" s="8"/>
    </row>
    <row r="1824" spans="2:3" x14ac:dyDescent="0.45">
      <c r="B1824" s="8"/>
      <c r="C1824" s="8"/>
    </row>
    <row r="1825" spans="2:3" x14ac:dyDescent="0.45">
      <c r="B1825" s="8"/>
      <c r="C1825" s="8"/>
    </row>
    <row r="1826" spans="2:3" x14ac:dyDescent="0.45">
      <c r="B1826" s="8"/>
      <c r="C1826" s="8"/>
    </row>
    <row r="1827" spans="2:3" x14ac:dyDescent="0.45">
      <c r="B1827" s="8"/>
      <c r="C1827" s="8"/>
    </row>
    <row r="1828" spans="2:3" x14ac:dyDescent="0.45">
      <c r="B1828" s="8"/>
      <c r="C1828" s="8"/>
    </row>
    <row r="1829" spans="2:3" x14ac:dyDescent="0.45">
      <c r="B1829" s="8"/>
      <c r="C1829" s="8"/>
    </row>
    <row r="1830" spans="2:3" x14ac:dyDescent="0.45">
      <c r="B1830" s="8"/>
      <c r="C1830" s="8"/>
    </row>
    <row r="1831" spans="2:3" x14ac:dyDescent="0.45">
      <c r="B1831" s="8"/>
      <c r="C1831" s="8"/>
    </row>
    <row r="1832" spans="2:3" x14ac:dyDescent="0.45">
      <c r="B1832" s="8"/>
      <c r="C1832" s="8"/>
    </row>
    <row r="1833" spans="2:3" x14ac:dyDescent="0.45">
      <c r="B1833" s="8"/>
      <c r="C1833" s="8"/>
    </row>
    <row r="1834" spans="2:3" x14ac:dyDescent="0.45">
      <c r="B1834" s="8"/>
      <c r="C1834" s="8"/>
    </row>
    <row r="1835" spans="2:3" x14ac:dyDescent="0.45">
      <c r="B1835" s="8"/>
      <c r="C1835" s="8"/>
    </row>
    <row r="1836" spans="2:3" x14ac:dyDescent="0.45">
      <c r="B1836" s="8"/>
      <c r="C1836" s="8"/>
    </row>
    <row r="1837" spans="2:3" x14ac:dyDescent="0.45">
      <c r="B1837" s="8"/>
      <c r="C1837" s="8"/>
    </row>
    <row r="1838" spans="2:3" x14ac:dyDescent="0.45">
      <c r="B1838" s="8"/>
      <c r="C1838" s="8"/>
    </row>
    <row r="1839" spans="2:3" x14ac:dyDescent="0.45">
      <c r="B1839" s="8"/>
      <c r="C1839" s="8"/>
    </row>
    <row r="1840" spans="2:3" x14ac:dyDescent="0.45">
      <c r="B1840" s="8"/>
      <c r="C1840" s="8"/>
    </row>
    <row r="1841" spans="2:3" x14ac:dyDescent="0.45">
      <c r="B1841" s="8"/>
      <c r="C1841" s="8"/>
    </row>
    <row r="1842" spans="2:3" x14ac:dyDescent="0.45">
      <c r="B1842" s="8"/>
      <c r="C1842" s="8"/>
    </row>
    <row r="1843" spans="2:3" x14ac:dyDescent="0.45">
      <c r="B1843" s="8"/>
      <c r="C1843" s="8"/>
    </row>
    <row r="1844" spans="2:3" x14ac:dyDescent="0.45">
      <c r="B1844" s="8"/>
      <c r="C1844" s="8"/>
    </row>
    <row r="1845" spans="2:3" x14ac:dyDescent="0.45">
      <c r="B1845" s="8"/>
      <c r="C1845" s="8"/>
    </row>
    <row r="1846" spans="2:3" x14ac:dyDescent="0.45">
      <c r="B1846" s="8"/>
      <c r="C1846" s="8"/>
    </row>
    <row r="1847" spans="2:3" x14ac:dyDescent="0.45">
      <c r="B1847" s="8"/>
      <c r="C1847" s="8"/>
    </row>
    <row r="1848" spans="2:3" x14ac:dyDescent="0.45">
      <c r="B1848" s="8"/>
      <c r="C1848" s="8"/>
    </row>
    <row r="1849" spans="2:3" x14ac:dyDescent="0.45">
      <c r="B1849" s="8"/>
      <c r="C1849" s="8"/>
    </row>
    <row r="1850" spans="2:3" x14ac:dyDescent="0.45">
      <c r="B1850" s="8"/>
      <c r="C1850" s="8"/>
    </row>
    <row r="1851" spans="2:3" x14ac:dyDescent="0.45">
      <c r="B1851" s="8"/>
      <c r="C1851" s="8"/>
    </row>
    <row r="1852" spans="2:3" x14ac:dyDescent="0.45">
      <c r="B1852" s="8"/>
      <c r="C1852" s="8"/>
    </row>
    <row r="1853" spans="2:3" x14ac:dyDescent="0.45">
      <c r="B1853" s="8"/>
      <c r="C1853" s="8"/>
    </row>
    <row r="1854" spans="2:3" x14ac:dyDescent="0.45">
      <c r="B1854" s="8"/>
      <c r="C1854" s="8"/>
    </row>
    <row r="1855" spans="2:3" x14ac:dyDescent="0.45">
      <c r="B1855" s="8"/>
      <c r="C1855" s="8"/>
    </row>
    <row r="1856" spans="2:3" x14ac:dyDescent="0.45">
      <c r="B1856" s="8"/>
      <c r="C1856" s="8"/>
    </row>
    <row r="1857" spans="2:3" x14ac:dyDescent="0.45">
      <c r="B1857" s="8"/>
      <c r="C1857" s="8"/>
    </row>
    <row r="1858" spans="2:3" x14ac:dyDescent="0.45">
      <c r="B1858" s="8"/>
      <c r="C1858" s="8"/>
    </row>
    <row r="1859" spans="2:3" x14ac:dyDescent="0.45">
      <c r="B1859" s="8"/>
      <c r="C1859" s="8"/>
    </row>
    <row r="1860" spans="2:3" x14ac:dyDescent="0.45">
      <c r="B1860" s="8"/>
      <c r="C1860" s="8"/>
    </row>
    <row r="1861" spans="2:3" x14ac:dyDescent="0.45">
      <c r="B1861" s="8"/>
      <c r="C1861" s="8"/>
    </row>
    <row r="1862" spans="2:3" x14ac:dyDescent="0.45">
      <c r="B1862" s="8"/>
      <c r="C1862" s="8"/>
    </row>
    <row r="1863" spans="2:3" x14ac:dyDescent="0.45">
      <c r="B1863" s="8"/>
      <c r="C1863" s="8"/>
    </row>
    <row r="1864" spans="2:3" x14ac:dyDescent="0.45">
      <c r="B1864" s="8"/>
      <c r="C1864" s="8"/>
    </row>
    <row r="1865" spans="2:3" x14ac:dyDescent="0.45">
      <c r="B1865" s="8"/>
      <c r="C1865" s="8"/>
    </row>
    <row r="1866" spans="2:3" x14ac:dyDescent="0.45">
      <c r="B1866" s="8"/>
      <c r="C1866" s="8"/>
    </row>
    <row r="1867" spans="2:3" x14ac:dyDescent="0.45">
      <c r="B1867" s="8"/>
      <c r="C1867" s="8"/>
    </row>
    <row r="1868" spans="2:3" x14ac:dyDescent="0.45">
      <c r="B1868" s="8"/>
      <c r="C1868" s="8"/>
    </row>
    <row r="1869" spans="2:3" x14ac:dyDescent="0.45">
      <c r="B1869" s="8"/>
      <c r="C1869" s="8"/>
    </row>
    <row r="1870" spans="2:3" x14ac:dyDescent="0.45">
      <c r="B1870" s="8"/>
      <c r="C1870" s="8"/>
    </row>
    <row r="1871" spans="2:3" x14ac:dyDescent="0.45">
      <c r="B1871" s="8"/>
      <c r="C1871" s="8"/>
    </row>
    <row r="1872" spans="2:3" x14ac:dyDescent="0.45">
      <c r="B1872" s="8"/>
      <c r="C1872" s="8"/>
    </row>
    <row r="1873" spans="2:3" x14ac:dyDescent="0.45">
      <c r="B1873" s="8"/>
      <c r="C1873" s="8"/>
    </row>
    <row r="1874" spans="2:3" x14ac:dyDescent="0.45">
      <c r="B1874" s="8"/>
      <c r="C1874" s="8"/>
    </row>
    <row r="1875" spans="2:3" x14ac:dyDescent="0.45">
      <c r="B1875" s="8"/>
      <c r="C1875" s="8"/>
    </row>
    <row r="1876" spans="2:3" x14ac:dyDescent="0.45">
      <c r="B1876" s="8"/>
      <c r="C1876" s="8"/>
    </row>
    <row r="1877" spans="2:3" x14ac:dyDescent="0.45">
      <c r="B1877" s="8"/>
      <c r="C1877" s="8"/>
    </row>
    <row r="1878" spans="2:3" x14ac:dyDescent="0.45">
      <c r="B1878" s="8"/>
      <c r="C1878" s="8"/>
    </row>
    <row r="1879" spans="2:3" x14ac:dyDescent="0.45">
      <c r="B1879" s="8"/>
      <c r="C1879" s="8"/>
    </row>
    <row r="1880" spans="2:3" x14ac:dyDescent="0.45">
      <c r="B1880" s="8"/>
      <c r="C1880" s="8"/>
    </row>
    <row r="1881" spans="2:3" x14ac:dyDescent="0.45">
      <c r="B1881" s="8"/>
      <c r="C1881" s="8"/>
    </row>
    <row r="1882" spans="2:3" x14ac:dyDescent="0.45">
      <c r="B1882" s="8"/>
      <c r="C1882" s="8"/>
    </row>
    <row r="1883" spans="2:3" x14ac:dyDescent="0.45">
      <c r="B1883" s="8"/>
      <c r="C1883" s="8"/>
    </row>
    <row r="1884" spans="2:3" x14ac:dyDescent="0.45">
      <c r="B1884" s="8"/>
      <c r="C1884" s="8"/>
    </row>
    <row r="1885" spans="2:3" x14ac:dyDescent="0.45">
      <c r="B1885" s="8"/>
      <c r="C1885" s="8"/>
    </row>
    <row r="1886" spans="2:3" x14ac:dyDescent="0.45">
      <c r="B1886" s="8"/>
      <c r="C1886" s="8"/>
    </row>
    <row r="1887" spans="2:3" x14ac:dyDescent="0.45">
      <c r="B1887" s="8"/>
      <c r="C1887" s="8"/>
    </row>
    <row r="1888" spans="2:3" x14ac:dyDescent="0.45">
      <c r="B1888" s="8"/>
      <c r="C1888" s="8"/>
    </row>
    <row r="1889" spans="2:3" x14ac:dyDescent="0.45">
      <c r="B1889" s="8"/>
      <c r="C1889" s="8"/>
    </row>
    <row r="1890" spans="2:3" x14ac:dyDescent="0.45">
      <c r="B1890" s="8"/>
      <c r="C1890" s="8"/>
    </row>
    <row r="1891" spans="2:3" x14ac:dyDescent="0.45">
      <c r="B1891" s="8"/>
      <c r="C1891" s="8"/>
    </row>
    <row r="1892" spans="2:3" x14ac:dyDescent="0.45">
      <c r="B1892" s="8"/>
      <c r="C1892" s="8"/>
    </row>
    <row r="1893" spans="2:3" x14ac:dyDescent="0.45">
      <c r="B1893" s="8"/>
      <c r="C1893" s="8"/>
    </row>
    <row r="1894" spans="2:3" x14ac:dyDescent="0.45">
      <c r="B1894" s="8"/>
      <c r="C1894" s="8"/>
    </row>
    <row r="1895" spans="2:3" x14ac:dyDescent="0.45">
      <c r="B1895" s="8"/>
      <c r="C1895" s="8"/>
    </row>
    <row r="1896" spans="2:3" x14ac:dyDescent="0.45">
      <c r="B1896" s="8"/>
      <c r="C1896" s="8"/>
    </row>
    <row r="1897" spans="2:3" x14ac:dyDescent="0.45">
      <c r="B1897" s="8"/>
      <c r="C1897" s="8"/>
    </row>
    <row r="1898" spans="2:3" x14ac:dyDescent="0.45">
      <c r="B1898" s="8"/>
      <c r="C1898" s="8"/>
    </row>
    <row r="1899" spans="2:3" x14ac:dyDescent="0.45">
      <c r="B1899" s="8"/>
      <c r="C1899" s="8"/>
    </row>
    <row r="1900" spans="2:3" x14ac:dyDescent="0.45">
      <c r="B1900" s="8"/>
      <c r="C1900" s="8"/>
    </row>
    <row r="1901" spans="2:3" x14ac:dyDescent="0.45">
      <c r="B1901" s="8"/>
      <c r="C1901" s="8"/>
    </row>
    <row r="1902" spans="2:3" x14ac:dyDescent="0.45">
      <c r="B1902" s="8"/>
      <c r="C1902" s="8"/>
    </row>
    <row r="1903" spans="2:3" x14ac:dyDescent="0.45">
      <c r="B1903" s="8"/>
      <c r="C1903" s="8"/>
    </row>
    <row r="1904" spans="2:3" x14ac:dyDescent="0.45">
      <c r="B1904" s="8"/>
      <c r="C1904" s="8"/>
    </row>
    <row r="1905" spans="2:3" x14ac:dyDescent="0.45">
      <c r="B1905" s="8"/>
      <c r="C1905" s="8"/>
    </row>
    <row r="1906" spans="2:3" x14ac:dyDescent="0.45">
      <c r="B1906" s="8"/>
      <c r="C1906" s="8"/>
    </row>
    <row r="1907" spans="2:3" x14ac:dyDescent="0.45">
      <c r="B1907" s="8"/>
      <c r="C1907" s="8"/>
    </row>
    <row r="1908" spans="2:3" x14ac:dyDescent="0.45">
      <c r="B1908" s="8"/>
      <c r="C1908" s="8"/>
    </row>
    <row r="1909" spans="2:3" x14ac:dyDescent="0.45">
      <c r="B1909" s="8"/>
      <c r="C1909" s="8"/>
    </row>
    <row r="1910" spans="2:3" x14ac:dyDescent="0.45">
      <c r="B1910" s="8"/>
      <c r="C1910" s="8"/>
    </row>
    <row r="1911" spans="2:3" x14ac:dyDescent="0.45">
      <c r="B1911" s="8"/>
      <c r="C1911" s="8"/>
    </row>
    <row r="1912" spans="2:3" x14ac:dyDescent="0.45">
      <c r="B1912" s="8"/>
      <c r="C1912" s="8"/>
    </row>
    <row r="1913" spans="2:3" x14ac:dyDescent="0.45">
      <c r="B1913" s="8"/>
      <c r="C1913" s="8"/>
    </row>
    <row r="1914" spans="2:3" x14ac:dyDescent="0.45">
      <c r="B1914" s="8"/>
      <c r="C1914" s="8"/>
    </row>
    <row r="1915" spans="2:3" x14ac:dyDescent="0.45">
      <c r="B1915" s="8"/>
      <c r="C1915" s="8"/>
    </row>
    <row r="1916" spans="2:3" x14ac:dyDescent="0.45">
      <c r="B1916" s="8"/>
      <c r="C1916" s="8"/>
    </row>
    <row r="1917" spans="2:3" x14ac:dyDescent="0.45">
      <c r="B1917" s="8"/>
      <c r="C1917" s="8"/>
    </row>
    <row r="1918" spans="2:3" x14ac:dyDescent="0.45">
      <c r="B1918" s="8"/>
      <c r="C1918" s="8"/>
    </row>
    <row r="1919" spans="2:3" x14ac:dyDescent="0.45">
      <c r="B1919" s="8"/>
      <c r="C1919" s="8"/>
    </row>
    <row r="1920" spans="2:3" x14ac:dyDescent="0.45">
      <c r="B1920" s="8"/>
      <c r="C1920" s="8"/>
    </row>
    <row r="1921" spans="2:3" x14ac:dyDescent="0.45">
      <c r="B1921" s="8"/>
      <c r="C1921" s="8"/>
    </row>
    <row r="1922" spans="2:3" x14ac:dyDescent="0.45">
      <c r="B1922" s="8"/>
      <c r="C1922" s="8"/>
    </row>
    <row r="1923" spans="2:3" x14ac:dyDescent="0.45">
      <c r="B1923" s="8"/>
      <c r="C1923" s="8"/>
    </row>
    <row r="1924" spans="2:3" x14ac:dyDescent="0.45">
      <c r="B1924" s="8"/>
      <c r="C1924" s="8"/>
    </row>
    <row r="1925" spans="2:3" x14ac:dyDescent="0.45">
      <c r="B1925" s="8"/>
      <c r="C1925" s="8"/>
    </row>
    <row r="1926" spans="2:3" x14ac:dyDescent="0.45">
      <c r="B1926" s="8"/>
      <c r="C1926" s="8"/>
    </row>
    <row r="1927" spans="2:3" x14ac:dyDescent="0.45">
      <c r="B1927" s="8"/>
      <c r="C1927" s="8"/>
    </row>
    <row r="1928" spans="2:3" x14ac:dyDescent="0.45">
      <c r="B1928" s="8"/>
      <c r="C1928" s="8"/>
    </row>
    <row r="1929" spans="2:3" x14ac:dyDescent="0.45">
      <c r="B1929" s="8"/>
      <c r="C1929" s="8"/>
    </row>
    <row r="1930" spans="2:3" x14ac:dyDescent="0.45">
      <c r="B1930" s="8"/>
      <c r="C1930" s="8"/>
    </row>
    <row r="1931" spans="2:3" x14ac:dyDescent="0.45">
      <c r="B1931" s="8"/>
      <c r="C1931" s="8"/>
    </row>
    <row r="1932" spans="2:3" x14ac:dyDescent="0.45">
      <c r="B1932" s="8"/>
      <c r="C1932" s="8"/>
    </row>
    <row r="1933" spans="2:3" x14ac:dyDescent="0.45">
      <c r="B1933" s="8"/>
      <c r="C1933" s="8"/>
    </row>
    <row r="1934" spans="2:3" x14ac:dyDescent="0.45">
      <c r="B1934" s="8"/>
      <c r="C1934" s="8"/>
    </row>
    <row r="1935" spans="2:3" x14ac:dyDescent="0.45">
      <c r="B1935" s="8"/>
      <c r="C1935" s="8"/>
    </row>
    <row r="1936" spans="2:3" x14ac:dyDescent="0.45">
      <c r="B1936" s="8"/>
      <c r="C1936" s="8"/>
    </row>
    <row r="1937" spans="2:3" x14ac:dyDescent="0.45">
      <c r="B1937" s="8"/>
      <c r="C1937" s="8"/>
    </row>
    <row r="1938" spans="2:3" x14ac:dyDescent="0.45">
      <c r="B1938" s="8"/>
      <c r="C1938" s="8"/>
    </row>
    <row r="1939" spans="2:3" x14ac:dyDescent="0.45">
      <c r="B1939" s="8"/>
      <c r="C1939" s="8"/>
    </row>
    <row r="1940" spans="2:3" x14ac:dyDescent="0.45">
      <c r="B1940" s="8"/>
      <c r="C1940" s="8"/>
    </row>
    <row r="1941" spans="2:3" x14ac:dyDescent="0.45">
      <c r="B1941" s="8"/>
      <c r="C1941" s="8"/>
    </row>
    <row r="1942" spans="2:3" x14ac:dyDescent="0.45">
      <c r="B1942" s="8"/>
      <c r="C1942" s="8"/>
    </row>
    <row r="1943" spans="2:3" x14ac:dyDescent="0.45">
      <c r="B1943" s="8"/>
      <c r="C1943" s="8"/>
    </row>
    <row r="1944" spans="2:3" x14ac:dyDescent="0.45">
      <c r="B1944" s="8"/>
      <c r="C1944" s="8"/>
    </row>
    <row r="1945" spans="2:3" x14ac:dyDescent="0.45">
      <c r="B1945" s="8"/>
      <c r="C1945" s="8"/>
    </row>
    <row r="1946" spans="2:3" x14ac:dyDescent="0.45">
      <c r="B1946" s="8"/>
      <c r="C1946" s="8"/>
    </row>
    <row r="1947" spans="2:3" x14ac:dyDescent="0.45">
      <c r="B1947" s="8"/>
      <c r="C1947" s="8"/>
    </row>
    <row r="1948" spans="2:3" x14ac:dyDescent="0.45">
      <c r="B1948" s="8"/>
      <c r="C1948" s="8"/>
    </row>
    <row r="1949" spans="2:3" x14ac:dyDescent="0.45">
      <c r="B1949" s="8"/>
      <c r="C1949" s="8"/>
    </row>
    <row r="1950" spans="2:3" x14ac:dyDescent="0.45">
      <c r="B1950" s="8"/>
      <c r="C1950" s="8"/>
    </row>
    <row r="1951" spans="2:3" x14ac:dyDescent="0.45">
      <c r="B1951" s="8"/>
      <c r="C1951" s="8"/>
    </row>
    <row r="1952" spans="2:3" x14ac:dyDescent="0.45">
      <c r="B1952" s="8"/>
      <c r="C1952" s="8"/>
    </row>
    <row r="1953" spans="2:3" x14ac:dyDescent="0.45">
      <c r="B1953" s="8"/>
      <c r="C1953" s="8"/>
    </row>
    <row r="1954" spans="2:3" x14ac:dyDescent="0.45">
      <c r="B1954" s="8"/>
      <c r="C1954" s="8"/>
    </row>
    <row r="1955" spans="2:3" x14ac:dyDescent="0.45">
      <c r="B1955" s="8"/>
      <c r="C1955" s="8"/>
    </row>
    <row r="1956" spans="2:3" x14ac:dyDescent="0.45">
      <c r="B1956" s="8"/>
      <c r="C1956" s="8"/>
    </row>
    <row r="1957" spans="2:3" x14ac:dyDescent="0.45">
      <c r="B1957" s="8"/>
      <c r="C1957" s="8"/>
    </row>
    <row r="1958" spans="2:3" x14ac:dyDescent="0.45">
      <c r="B1958" s="8"/>
      <c r="C1958" s="8"/>
    </row>
    <row r="1959" spans="2:3" x14ac:dyDescent="0.45">
      <c r="B1959" s="8"/>
      <c r="C1959" s="8"/>
    </row>
    <row r="1960" spans="2:3" x14ac:dyDescent="0.45">
      <c r="B1960" s="8"/>
      <c r="C1960" s="8"/>
    </row>
    <row r="1961" spans="2:3" x14ac:dyDescent="0.45">
      <c r="B1961" s="8"/>
      <c r="C1961" s="8"/>
    </row>
    <row r="1962" spans="2:3" x14ac:dyDescent="0.45">
      <c r="B1962" s="8"/>
      <c r="C1962" s="8"/>
    </row>
    <row r="1963" spans="2:3" x14ac:dyDescent="0.45">
      <c r="B1963" s="8"/>
      <c r="C1963" s="8"/>
    </row>
    <row r="1964" spans="2:3" x14ac:dyDescent="0.45">
      <c r="B1964" s="8"/>
      <c r="C1964" s="8"/>
    </row>
    <row r="1965" spans="2:3" x14ac:dyDescent="0.45">
      <c r="B1965" s="8"/>
      <c r="C1965" s="8"/>
    </row>
    <row r="1966" spans="2:3" x14ac:dyDescent="0.45">
      <c r="B1966" s="8"/>
      <c r="C1966" s="8"/>
    </row>
    <row r="1967" spans="2:3" x14ac:dyDescent="0.45">
      <c r="B1967" s="8"/>
      <c r="C1967" s="8"/>
    </row>
    <row r="1968" spans="2:3" x14ac:dyDescent="0.45">
      <c r="B1968" s="8"/>
      <c r="C1968" s="8"/>
    </row>
    <row r="1969" spans="2:3" x14ac:dyDescent="0.45">
      <c r="B1969" s="8"/>
      <c r="C1969" s="8"/>
    </row>
    <row r="1970" spans="2:3" x14ac:dyDescent="0.45">
      <c r="B1970" s="8"/>
      <c r="C1970" s="8"/>
    </row>
    <row r="1971" spans="2:3" x14ac:dyDescent="0.45">
      <c r="B1971" s="8"/>
      <c r="C1971" s="8"/>
    </row>
    <row r="1972" spans="2:3" x14ac:dyDescent="0.45">
      <c r="B1972" s="8"/>
      <c r="C1972" s="8"/>
    </row>
    <row r="1973" spans="2:3" x14ac:dyDescent="0.45">
      <c r="B1973" s="8"/>
      <c r="C1973" s="8"/>
    </row>
    <row r="1974" spans="2:3" x14ac:dyDescent="0.45">
      <c r="B1974" s="8"/>
      <c r="C1974" s="8"/>
    </row>
    <row r="1975" spans="2:3" x14ac:dyDescent="0.45">
      <c r="B1975" s="8"/>
      <c r="C1975" s="8"/>
    </row>
    <row r="1976" spans="2:3" x14ac:dyDescent="0.45">
      <c r="B1976" s="8"/>
      <c r="C1976" s="8"/>
    </row>
    <row r="1977" spans="2:3" x14ac:dyDescent="0.45">
      <c r="B1977" s="8"/>
      <c r="C1977" s="8"/>
    </row>
    <row r="1978" spans="2:3" x14ac:dyDescent="0.45">
      <c r="B1978" s="8"/>
      <c r="C1978" s="8"/>
    </row>
    <row r="1979" spans="2:3" x14ac:dyDescent="0.45">
      <c r="B1979" s="8"/>
      <c r="C1979" s="8"/>
    </row>
    <row r="1980" spans="2:3" x14ac:dyDescent="0.45">
      <c r="B1980" s="8"/>
      <c r="C1980" s="8"/>
    </row>
    <row r="1981" spans="2:3" x14ac:dyDescent="0.45">
      <c r="B1981" s="8"/>
      <c r="C1981" s="8"/>
    </row>
    <row r="1982" spans="2:3" x14ac:dyDescent="0.45">
      <c r="B1982" s="8"/>
      <c r="C1982" s="8"/>
    </row>
    <row r="1983" spans="2:3" x14ac:dyDescent="0.45">
      <c r="B1983" s="8"/>
      <c r="C1983" s="8"/>
    </row>
    <row r="1984" spans="2:3" x14ac:dyDescent="0.45">
      <c r="B1984" s="8"/>
      <c r="C1984" s="8"/>
    </row>
    <row r="1985" spans="2:3" x14ac:dyDescent="0.45">
      <c r="B1985" s="8"/>
      <c r="C1985" s="8"/>
    </row>
    <row r="1986" spans="2:3" x14ac:dyDescent="0.45">
      <c r="B1986" s="8"/>
      <c r="C1986" s="8"/>
    </row>
    <row r="1987" spans="2:3" x14ac:dyDescent="0.45">
      <c r="B1987" s="8"/>
      <c r="C1987" s="8"/>
    </row>
    <row r="1988" spans="2:3" x14ac:dyDescent="0.45">
      <c r="B1988" s="8"/>
      <c r="C1988" s="8"/>
    </row>
    <row r="1989" spans="2:3" x14ac:dyDescent="0.45">
      <c r="B1989" s="8"/>
      <c r="C1989" s="8"/>
    </row>
    <row r="1990" spans="2:3" x14ac:dyDescent="0.45">
      <c r="B1990" s="8"/>
      <c r="C1990" s="8"/>
    </row>
    <row r="1991" spans="2:3" x14ac:dyDescent="0.45">
      <c r="B1991" s="8"/>
      <c r="C1991" s="8"/>
    </row>
    <row r="1992" spans="2:3" x14ac:dyDescent="0.45">
      <c r="B1992" s="8"/>
      <c r="C1992" s="8"/>
    </row>
    <row r="1993" spans="2:3" x14ac:dyDescent="0.45">
      <c r="B1993" s="8"/>
      <c r="C1993" s="8"/>
    </row>
    <row r="1994" spans="2:3" x14ac:dyDescent="0.45">
      <c r="B1994" s="8"/>
      <c r="C1994" s="8"/>
    </row>
    <row r="1995" spans="2:3" x14ac:dyDescent="0.45">
      <c r="B1995" s="8"/>
      <c r="C1995" s="8"/>
    </row>
    <row r="1996" spans="2:3" x14ac:dyDescent="0.45">
      <c r="B1996" s="8"/>
      <c r="C1996" s="8"/>
    </row>
    <row r="1997" spans="2:3" x14ac:dyDescent="0.45">
      <c r="B1997" s="8"/>
      <c r="C1997" s="8"/>
    </row>
    <row r="1998" spans="2:3" x14ac:dyDescent="0.45">
      <c r="B1998" s="8"/>
      <c r="C1998" s="8"/>
    </row>
    <row r="1999" spans="2:3" x14ac:dyDescent="0.45">
      <c r="B1999" s="8"/>
      <c r="C1999" s="8"/>
    </row>
    <row r="2000" spans="2:3" x14ac:dyDescent="0.45">
      <c r="B2000" s="8"/>
      <c r="C2000" s="8"/>
    </row>
    <row r="2001" spans="2:3" x14ac:dyDescent="0.45">
      <c r="B2001" s="8"/>
      <c r="C2001" s="8"/>
    </row>
    <row r="2002" spans="2:3" x14ac:dyDescent="0.45">
      <c r="B2002" s="8"/>
      <c r="C2002" s="8"/>
    </row>
    <row r="2003" spans="2:3" x14ac:dyDescent="0.45">
      <c r="B2003" s="8"/>
      <c r="C2003" s="8"/>
    </row>
    <row r="2004" spans="2:3" x14ac:dyDescent="0.45">
      <c r="B2004" s="8"/>
      <c r="C2004" s="8"/>
    </row>
    <row r="2005" spans="2:3" x14ac:dyDescent="0.45">
      <c r="B2005" s="8"/>
      <c r="C2005" s="8"/>
    </row>
    <row r="2006" spans="2:3" x14ac:dyDescent="0.45">
      <c r="B2006" s="8"/>
      <c r="C2006" s="8"/>
    </row>
    <row r="2007" spans="2:3" x14ac:dyDescent="0.45">
      <c r="B2007" s="8"/>
      <c r="C2007" s="8"/>
    </row>
    <row r="2008" spans="2:3" x14ac:dyDescent="0.45">
      <c r="B2008" s="8"/>
      <c r="C2008" s="8"/>
    </row>
    <row r="2009" spans="2:3" x14ac:dyDescent="0.45">
      <c r="B2009" s="8"/>
      <c r="C2009" s="8"/>
    </row>
    <row r="2010" spans="2:3" x14ac:dyDescent="0.45">
      <c r="B2010" s="8"/>
      <c r="C2010" s="8"/>
    </row>
    <row r="2011" spans="2:3" x14ac:dyDescent="0.45">
      <c r="B2011" s="8"/>
      <c r="C2011" s="8"/>
    </row>
    <row r="2012" spans="2:3" x14ac:dyDescent="0.45">
      <c r="B2012" s="8"/>
      <c r="C2012" s="8"/>
    </row>
    <row r="2013" spans="2:3" x14ac:dyDescent="0.45">
      <c r="B2013" s="8"/>
      <c r="C2013" s="8"/>
    </row>
    <row r="2014" spans="2:3" x14ac:dyDescent="0.45">
      <c r="B2014" s="8"/>
      <c r="C2014" s="8"/>
    </row>
    <row r="2015" spans="2:3" x14ac:dyDescent="0.45">
      <c r="B2015" s="8"/>
      <c r="C2015" s="8"/>
    </row>
    <row r="2016" spans="2:3" x14ac:dyDescent="0.45">
      <c r="B2016" s="8"/>
      <c r="C2016" s="8"/>
    </row>
    <row r="2017" spans="2:3" x14ac:dyDescent="0.45">
      <c r="B2017" s="8"/>
      <c r="C2017" s="8"/>
    </row>
    <row r="2018" spans="2:3" x14ac:dyDescent="0.45">
      <c r="B2018" s="8"/>
      <c r="C2018" s="8"/>
    </row>
    <row r="2019" spans="2:3" x14ac:dyDescent="0.45">
      <c r="B2019" s="8"/>
      <c r="C2019" s="8"/>
    </row>
    <row r="2020" spans="2:3" x14ac:dyDescent="0.45">
      <c r="B2020" s="8"/>
      <c r="C2020" s="8"/>
    </row>
    <row r="2021" spans="2:3" x14ac:dyDescent="0.45">
      <c r="B2021" s="8"/>
      <c r="C2021" s="8"/>
    </row>
    <row r="2022" spans="2:3" x14ac:dyDescent="0.45">
      <c r="B2022" s="8"/>
      <c r="C2022" s="8"/>
    </row>
    <row r="2023" spans="2:3" x14ac:dyDescent="0.45">
      <c r="B2023" s="8"/>
      <c r="C2023" s="8"/>
    </row>
    <row r="2024" spans="2:3" x14ac:dyDescent="0.45">
      <c r="B2024" s="8"/>
      <c r="C2024" s="8"/>
    </row>
    <row r="2025" spans="2:3" x14ac:dyDescent="0.45">
      <c r="B2025" s="8"/>
      <c r="C2025" s="8"/>
    </row>
    <row r="2026" spans="2:3" x14ac:dyDescent="0.45">
      <c r="B2026" s="8"/>
      <c r="C2026" s="8"/>
    </row>
    <row r="2027" spans="2:3" x14ac:dyDescent="0.45">
      <c r="B2027" s="8"/>
      <c r="C2027" s="8"/>
    </row>
    <row r="2028" spans="2:3" x14ac:dyDescent="0.45">
      <c r="B2028" s="8"/>
      <c r="C2028" s="8"/>
    </row>
    <row r="2029" spans="2:3" x14ac:dyDescent="0.45">
      <c r="B2029" s="8"/>
      <c r="C2029" s="8"/>
    </row>
    <row r="2030" spans="2:3" x14ac:dyDescent="0.45">
      <c r="B2030" s="8"/>
      <c r="C2030" s="8"/>
    </row>
    <row r="2031" spans="2:3" x14ac:dyDescent="0.45">
      <c r="B2031" s="8"/>
      <c r="C2031" s="8"/>
    </row>
    <row r="2032" spans="2:3" x14ac:dyDescent="0.45">
      <c r="B2032" s="8"/>
      <c r="C2032" s="8"/>
    </row>
    <row r="2033" spans="2:3" x14ac:dyDescent="0.45">
      <c r="B2033" s="8"/>
      <c r="C2033" s="8"/>
    </row>
    <row r="2034" spans="2:3" x14ac:dyDescent="0.45">
      <c r="B2034" s="8"/>
      <c r="C2034" s="8"/>
    </row>
    <row r="2035" spans="2:3" x14ac:dyDescent="0.45">
      <c r="B2035" s="8"/>
      <c r="C2035" s="8"/>
    </row>
    <row r="2036" spans="2:3" x14ac:dyDescent="0.45">
      <c r="B2036" s="8"/>
      <c r="C2036" s="8"/>
    </row>
    <row r="2037" spans="2:3" x14ac:dyDescent="0.45">
      <c r="B2037" s="8"/>
      <c r="C2037" s="8"/>
    </row>
    <row r="2038" spans="2:3" x14ac:dyDescent="0.45">
      <c r="B2038" s="8"/>
      <c r="C2038" s="8"/>
    </row>
    <row r="2039" spans="2:3" x14ac:dyDescent="0.45">
      <c r="B2039" s="8"/>
      <c r="C2039" s="8"/>
    </row>
    <row r="2040" spans="2:3" x14ac:dyDescent="0.45">
      <c r="B2040" s="8"/>
      <c r="C2040" s="8"/>
    </row>
    <row r="2041" spans="2:3" x14ac:dyDescent="0.45">
      <c r="B2041" s="8"/>
      <c r="C2041" s="8"/>
    </row>
    <row r="2042" spans="2:3" x14ac:dyDescent="0.45">
      <c r="B2042" s="8"/>
      <c r="C2042" s="8"/>
    </row>
    <row r="2043" spans="2:3" x14ac:dyDescent="0.45">
      <c r="B2043" s="8"/>
      <c r="C2043" s="8"/>
    </row>
    <row r="2044" spans="2:3" x14ac:dyDescent="0.45">
      <c r="B2044" s="8"/>
      <c r="C2044" s="8"/>
    </row>
    <row r="2045" spans="2:3" x14ac:dyDescent="0.45">
      <c r="B2045" s="8"/>
      <c r="C2045" s="8"/>
    </row>
    <row r="2046" spans="2:3" x14ac:dyDescent="0.45">
      <c r="B2046" s="8"/>
      <c r="C2046" s="8"/>
    </row>
    <row r="2047" spans="2:3" x14ac:dyDescent="0.45">
      <c r="B2047" s="8"/>
      <c r="C2047" s="8"/>
    </row>
    <row r="2048" spans="2:3" x14ac:dyDescent="0.45">
      <c r="B2048" s="8"/>
      <c r="C2048" s="8"/>
    </row>
    <row r="2049" spans="2:3" x14ac:dyDescent="0.45">
      <c r="B2049" s="8"/>
      <c r="C2049" s="8"/>
    </row>
    <row r="2050" spans="2:3" x14ac:dyDescent="0.45">
      <c r="B2050" s="8"/>
      <c r="C2050" s="8"/>
    </row>
    <row r="2051" spans="2:3" x14ac:dyDescent="0.45">
      <c r="B2051" s="8"/>
      <c r="C2051" s="8"/>
    </row>
    <row r="2052" spans="2:3" x14ac:dyDescent="0.45">
      <c r="B2052" s="8"/>
      <c r="C2052" s="8"/>
    </row>
    <row r="2053" spans="2:3" x14ac:dyDescent="0.45">
      <c r="B2053" s="8"/>
      <c r="C2053" s="8"/>
    </row>
    <row r="2054" spans="2:3" x14ac:dyDescent="0.45">
      <c r="B2054" s="8"/>
      <c r="C2054" s="8"/>
    </row>
    <row r="2055" spans="2:3" x14ac:dyDescent="0.45">
      <c r="B2055" s="8"/>
      <c r="C2055" s="8"/>
    </row>
    <row r="2056" spans="2:3" x14ac:dyDescent="0.45">
      <c r="B2056" s="8"/>
      <c r="C2056" s="8"/>
    </row>
    <row r="2057" spans="2:3" x14ac:dyDescent="0.45">
      <c r="B2057" s="8"/>
      <c r="C2057" s="8"/>
    </row>
    <row r="2058" spans="2:3" x14ac:dyDescent="0.45">
      <c r="B2058" s="8"/>
      <c r="C2058" s="8"/>
    </row>
    <row r="2059" spans="2:3" x14ac:dyDescent="0.45">
      <c r="B2059" s="8"/>
      <c r="C2059" s="8"/>
    </row>
    <row r="2060" spans="2:3" x14ac:dyDescent="0.45">
      <c r="B2060" s="8"/>
      <c r="C2060" s="8"/>
    </row>
    <row r="2061" spans="2:3" x14ac:dyDescent="0.45">
      <c r="B2061" s="8"/>
      <c r="C2061" s="8"/>
    </row>
    <row r="2062" spans="2:3" x14ac:dyDescent="0.45">
      <c r="B2062" s="8"/>
      <c r="C2062" s="8"/>
    </row>
    <row r="2063" spans="2:3" x14ac:dyDescent="0.45">
      <c r="B2063" s="8"/>
      <c r="C2063" s="8"/>
    </row>
    <row r="2064" spans="2:3" x14ac:dyDescent="0.45">
      <c r="B2064" s="8"/>
      <c r="C2064" s="8"/>
    </row>
    <row r="2065" spans="2:3" x14ac:dyDescent="0.45">
      <c r="B2065" s="8"/>
      <c r="C2065" s="8"/>
    </row>
    <row r="2066" spans="2:3" x14ac:dyDescent="0.45">
      <c r="B2066" s="8"/>
      <c r="C2066" s="8"/>
    </row>
    <row r="2067" spans="2:3" x14ac:dyDescent="0.45">
      <c r="B2067" s="8"/>
      <c r="C2067" s="8"/>
    </row>
    <row r="2068" spans="2:3" x14ac:dyDescent="0.45">
      <c r="B2068" s="8"/>
      <c r="C2068" s="8"/>
    </row>
    <row r="2069" spans="2:3" x14ac:dyDescent="0.45">
      <c r="B2069" s="8"/>
      <c r="C2069" s="8"/>
    </row>
    <row r="2070" spans="2:3" x14ac:dyDescent="0.45">
      <c r="B2070" s="8"/>
      <c r="C2070" s="8"/>
    </row>
    <row r="2071" spans="2:3" x14ac:dyDescent="0.45">
      <c r="B2071" s="8"/>
      <c r="C2071" s="8"/>
    </row>
    <row r="2072" spans="2:3" x14ac:dyDescent="0.45">
      <c r="B2072" s="8"/>
      <c r="C2072" s="8"/>
    </row>
    <row r="2073" spans="2:3" x14ac:dyDescent="0.45">
      <c r="B2073" s="8"/>
      <c r="C2073" s="8"/>
    </row>
    <row r="2074" spans="2:3" x14ac:dyDescent="0.45">
      <c r="B2074" s="8"/>
      <c r="C2074" s="8"/>
    </row>
    <row r="2075" spans="2:3" x14ac:dyDescent="0.45">
      <c r="B2075" s="8"/>
      <c r="C2075" s="8"/>
    </row>
    <row r="2076" spans="2:3" x14ac:dyDescent="0.45">
      <c r="B2076" s="8"/>
      <c r="C2076" s="8"/>
    </row>
    <row r="2077" spans="2:3" x14ac:dyDescent="0.45">
      <c r="B2077" s="8"/>
      <c r="C2077" s="8"/>
    </row>
    <row r="2078" spans="2:3" x14ac:dyDescent="0.45">
      <c r="B2078" s="8"/>
      <c r="C2078" s="8"/>
    </row>
    <row r="2079" spans="2:3" x14ac:dyDescent="0.45">
      <c r="B2079" s="8"/>
      <c r="C2079" s="8"/>
    </row>
    <row r="2080" spans="2:3" x14ac:dyDescent="0.45">
      <c r="B2080" s="8"/>
      <c r="C2080" s="8"/>
    </row>
    <row r="2081" spans="2:3" x14ac:dyDescent="0.45">
      <c r="B2081" s="8"/>
      <c r="C2081" s="8"/>
    </row>
    <row r="2082" spans="2:3" x14ac:dyDescent="0.45">
      <c r="B2082" s="8"/>
      <c r="C2082" s="8"/>
    </row>
    <row r="2083" spans="2:3" x14ac:dyDescent="0.45">
      <c r="B2083" s="8"/>
      <c r="C2083" s="8"/>
    </row>
    <row r="2084" spans="2:3" x14ac:dyDescent="0.45">
      <c r="B2084" s="8"/>
      <c r="C2084" s="8"/>
    </row>
    <row r="2085" spans="2:3" x14ac:dyDescent="0.45">
      <c r="B2085" s="8"/>
      <c r="C2085" s="8"/>
    </row>
    <row r="2086" spans="2:3" x14ac:dyDescent="0.45">
      <c r="B2086" s="8"/>
      <c r="C2086" s="8"/>
    </row>
    <row r="2087" spans="2:3" x14ac:dyDescent="0.45">
      <c r="B2087" s="8"/>
      <c r="C2087" s="8"/>
    </row>
    <row r="2088" spans="2:3" x14ac:dyDescent="0.45">
      <c r="B2088" s="8"/>
      <c r="C2088" s="8"/>
    </row>
    <row r="2089" spans="2:3" x14ac:dyDescent="0.45">
      <c r="B2089" s="8"/>
      <c r="C2089" s="8"/>
    </row>
    <row r="2090" spans="2:3" x14ac:dyDescent="0.45">
      <c r="B2090" s="8"/>
      <c r="C2090" s="8"/>
    </row>
    <row r="2091" spans="2:3" x14ac:dyDescent="0.45">
      <c r="B2091" s="8"/>
      <c r="C2091" s="8"/>
    </row>
    <row r="2092" spans="2:3" x14ac:dyDescent="0.45">
      <c r="B2092" s="8"/>
      <c r="C2092" s="8"/>
    </row>
    <row r="2093" spans="2:3" x14ac:dyDescent="0.45">
      <c r="B2093" s="8"/>
      <c r="C2093" s="8"/>
    </row>
    <row r="2094" spans="2:3" x14ac:dyDescent="0.45">
      <c r="B2094" s="8"/>
      <c r="C2094" s="8"/>
    </row>
    <row r="2095" spans="2:3" x14ac:dyDescent="0.45">
      <c r="B2095" s="8"/>
      <c r="C2095" s="8"/>
    </row>
    <row r="2096" spans="2:3" x14ac:dyDescent="0.45">
      <c r="B2096" s="8"/>
      <c r="C2096" s="8"/>
    </row>
    <row r="2097" spans="2:3" x14ac:dyDescent="0.45">
      <c r="B2097" s="8"/>
      <c r="C2097" s="8"/>
    </row>
    <row r="2098" spans="2:3" x14ac:dyDescent="0.45">
      <c r="B2098" s="8"/>
      <c r="C2098" s="8"/>
    </row>
    <row r="2099" spans="2:3" x14ac:dyDescent="0.45">
      <c r="B2099" s="8"/>
      <c r="C2099" s="8"/>
    </row>
    <row r="2100" spans="2:3" x14ac:dyDescent="0.45">
      <c r="B2100" s="8"/>
      <c r="C2100" s="8"/>
    </row>
    <row r="2101" spans="2:3" x14ac:dyDescent="0.45">
      <c r="B2101" s="8"/>
      <c r="C2101" s="8"/>
    </row>
    <row r="2102" spans="2:3" x14ac:dyDescent="0.45">
      <c r="B2102" s="8"/>
      <c r="C2102" s="8"/>
    </row>
    <row r="2103" spans="2:3" x14ac:dyDescent="0.45">
      <c r="B2103" s="8"/>
      <c r="C2103" s="8"/>
    </row>
    <row r="2104" spans="2:3" x14ac:dyDescent="0.45">
      <c r="B2104" s="8"/>
      <c r="C2104" s="8"/>
    </row>
    <row r="2105" spans="2:3" x14ac:dyDescent="0.45">
      <c r="B2105" s="8"/>
      <c r="C2105" s="8"/>
    </row>
    <row r="2106" spans="2:3" x14ac:dyDescent="0.45">
      <c r="B2106" s="8"/>
      <c r="C2106" s="8"/>
    </row>
    <row r="2107" spans="2:3" x14ac:dyDescent="0.45">
      <c r="B2107" s="8"/>
      <c r="C2107" s="8"/>
    </row>
    <row r="2108" spans="2:3" x14ac:dyDescent="0.45">
      <c r="B2108" s="8"/>
      <c r="C2108" s="8"/>
    </row>
    <row r="2109" spans="2:3" x14ac:dyDescent="0.45">
      <c r="B2109" s="8"/>
      <c r="C2109" s="8"/>
    </row>
    <row r="2110" spans="2:3" x14ac:dyDescent="0.45">
      <c r="B2110" s="8"/>
      <c r="C2110" s="8"/>
    </row>
    <row r="2111" spans="2:3" x14ac:dyDescent="0.45">
      <c r="B2111" s="8"/>
      <c r="C2111" s="8"/>
    </row>
    <row r="2112" spans="2:3" x14ac:dyDescent="0.45">
      <c r="B2112" s="8"/>
      <c r="C2112" s="8"/>
    </row>
    <row r="2113" spans="2:3" x14ac:dyDescent="0.45">
      <c r="B2113" s="8"/>
      <c r="C2113" s="8"/>
    </row>
    <row r="2114" spans="2:3" x14ac:dyDescent="0.45">
      <c r="B2114" s="8"/>
      <c r="C2114" s="8"/>
    </row>
    <row r="2115" spans="2:3" x14ac:dyDescent="0.45">
      <c r="B2115" s="8"/>
      <c r="C2115" s="8"/>
    </row>
    <row r="2116" spans="2:3" x14ac:dyDescent="0.45">
      <c r="B2116" s="8"/>
      <c r="C2116" s="8"/>
    </row>
    <row r="2117" spans="2:3" x14ac:dyDescent="0.45">
      <c r="B2117" s="8"/>
      <c r="C2117" s="8"/>
    </row>
    <row r="2118" spans="2:3" x14ac:dyDescent="0.45">
      <c r="B2118" s="8"/>
      <c r="C2118" s="8"/>
    </row>
    <row r="2119" spans="2:3" x14ac:dyDescent="0.45">
      <c r="B2119" s="8"/>
      <c r="C2119" s="8"/>
    </row>
    <row r="2120" spans="2:3" x14ac:dyDescent="0.45">
      <c r="B2120" s="8"/>
      <c r="C2120" s="8"/>
    </row>
    <row r="2121" spans="2:3" x14ac:dyDescent="0.45">
      <c r="B2121" s="8"/>
      <c r="C2121" s="8"/>
    </row>
    <row r="2122" spans="2:3" x14ac:dyDescent="0.45">
      <c r="B2122" s="8"/>
      <c r="C2122" s="8"/>
    </row>
    <row r="2123" spans="2:3" x14ac:dyDescent="0.45">
      <c r="B2123" s="8"/>
      <c r="C2123" s="8"/>
    </row>
    <row r="2124" spans="2:3" x14ac:dyDescent="0.45">
      <c r="B2124" s="8"/>
      <c r="C2124" s="8"/>
    </row>
    <row r="2125" spans="2:3" x14ac:dyDescent="0.45">
      <c r="B2125" s="8"/>
      <c r="C2125" s="8"/>
    </row>
    <row r="2126" spans="2:3" x14ac:dyDescent="0.45">
      <c r="B2126" s="8"/>
      <c r="C2126" s="8"/>
    </row>
    <row r="2127" spans="2:3" x14ac:dyDescent="0.45">
      <c r="B2127" s="8"/>
      <c r="C2127" s="8"/>
    </row>
    <row r="2128" spans="2:3" x14ac:dyDescent="0.45">
      <c r="B2128" s="8"/>
      <c r="C2128" s="8"/>
    </row>
    <row r="2129" spans="2:3" x14ac:dyDescent="0.45">
      <c r="B2129" s="8"/>
      <c r="C2129" s="8"/>
    </row>
    <row r="2130" spans="2:3" x14ac:dyDescent="0.45">
      <c r="B2130" s="8"/>
      <c r="C2130" s="8"/>
    </row>
    <row r="2131" spans="2:3" x14ac:dyDescent="0.45">
      <c r="B2131" s="8"/>
      <c r="C2131" s="8"/>
    </row>
    <row r="2132" spans="2:3" x14ac:dyDescent="0.45">
      <c r="B2132" s="8"/>
      <c r="C2132" s="8"/>
    </row>
    <row r="2133" spans="2:3" x14ac:dyDescent="0.45">
      <c r="B2133" s="8"/>
      <c r="C2133" s="8"/>
    </row>
    <row r="2134" spans="2:3" x14ac:dyDescent="0.45">
      <c r="B2134" s="8"/>
      <c r="C2134" s="8"/>
    </row>
    <row r="2135" spans="2:3" x14ac:dyDescent="0.45">
      <c r="B2135" s="8"/>
      <c r="C2135" s="8"/>
    </row>
    <row r="2136" spans="2:3" x14ac:dyDescent="0.45">
      <c r="B2136" s="8"/>
      <c r="C2136" s="8"/>
    </row>
    <row r="2137" spans="2:3" x14ac:dyDescent="0.45">
      <c r="B2137" s="8"/>
      <c r="C2137" s="8"/>
    </row>
    <row r="2138" spans="2:3" x14ac:dyDescent="0.45">
      <c r="B2138" s="8"/>
      <c r="C2138" s="8"/>
    </row>
    <row r="2139" spans="2:3" x14ac:dyDescent="0.45">
      <c r="B2139" s="8"/>
      <c r="C2139" s="8"/>
    </row>
    <row r="2140" spans="2:3" x14ac:dyDescent="0.45">
      <c r="B2140" s="8"/>
      <c r="C2140" s="8"/>
    </row>
    <row r="2141" spans="2:3" x14ac:dyDescent="0.45">
      <c r="B2141" s="8"/>
      <c r="C2141" s="8"/>
    </row>
    <row r="2142" spans="2:3" x14ac:dyDescent="0.45">
      <c r="B2142" s="8"/>
      <c r="C2142" s="8"/>
    </row>
    <row r="2143" spans="2:3" x14ac:dyDescent="0.45">
      <c r="B2143" s="8"/>
      <c r="C2143" s="8"/>
    </row>
    <row r="2144" spans="2:3" x14ac:dyDescent="0.45">
      <c r="B2144" s="8"/>
      <c r="C2144" s="8"/>
    </row>
    <row r="2145" spans="2:3" x14ac:dyDescent="0.45">
      <c r="B2145" s="8"/>
      <c r="C2145" s="8"/>
    </row>
    <row r="2146" spans="2:3" x14ac:dyDescent="0.45">
      <c r="B2146" s="8"/>
      <c r="C2146" s="8"/>
    </row>
    <row r="2147" spans="2:3" x14ac:dyDescent="0.45">
      <c r="B2147" s="8"/>
      <c r="C2147" s="8"/>
    </row>
    <row r="2148" spans="2:3" x14ac:dyDescent="0.45">
      <c r="B2148" s="8"/>
      <c r="C2148" s="8"/>
    </row>
    <row r="2149" spans="2:3" x14ac:dyDescent="0.45">
      <c r="B2149" s="8"/>
      <c r="C2149" s="8"/>
    </row>
    <row r="2150" spans="2:3" x14ac:dyDescent="0.45">
      <c r="B2150" s="8"/>
      <c r="C2150" s="8"/>
    </row>
    <row r="2151" spans="2:3" x14ac:dyDescent="0.45">
      <c r="B2151" s="8"/>
      <c r="C2151" s="8"/>
    </row>
    <row r="2152" spans="2:3" x14ac:dyDescent="0.45">
      <c r="B2152" s="8"/>
      <c r="C2152" s="8"/>
    </row>
    <row r="2153" spans="2:3" x14ac:dyDescent="0.45">
      <c r="B2153" s="8"/>
      <c r="C2153" s="8"/>
    </row>
    <row r="2154" spans="2:3" x14ac:dyDescent="0.45">
      <c r="B2154" s="8"/>
      <c r="C2154" s="8"/>
    </row>
    <row r="2155" spans="2:3" x14ac:dyDescent="0.45">
      <c r="B2155" s="8"/>
      <c r="C2155" s="8"/>
    </row>
    <row r="2156" spans="2:3" x14ac:dyDescent="0.45">
      <c r="B2156" s="8"/>
      <c r="C2156" s="8"/>
    </row>
    <row r="2157" spans="2:3" x14ac:dyDescent="0.45">
      <c r="B2157" s="8"/>
      <c r="C2157" s="8"/>
    </row>
    <row r="2158" spans="2:3" x14ac:dyDescent="0.45">
      <c r="B2158" s="8"/>
      <c r="C2158" s="8"/>
    </row>
    <row r="2159" spans="2:3" x14ac:dyDescent="0.45">
      <c r="B2159" s="8"/>
      <c r="C2159" s="8"/>
    </row>
    <row r="2160" spans="2:3" x14ac:dyDescent="0.45">
      <c r="B2160" s="8"/>
      <c r="C2160" s="8"/>
    </row>
    <row r="2161" spans="2:3" x14ac:dyDescent="0.45">
      <c r="B2161" s="8"/>
      <c r="C2161" s="8"/>
    </row>
    <row r="2162" spans="2:3" x14ac:dyDescent="0.45">
      <c r="B2162" s="8"/>
      <c r="C2162" s="8"/>
    </row>
    <row r="2163" spans="2:3" x14ac:dyDescent="0.45">
      <c r="B2163" s="8"/>
      <c r="C2163" s="8"/>
    </row>
    <row r="2164" spans="2:3" x14ac:dyDescent="0.45">
      <c r="B2164" s="8"/>
      <c r="C2164" s="8"/>
    </row>
    <row r="2165" spans="2:3" x14ac:dyDescent="0.45">
      <c r="B2165" s="8"/>
      <c r="C2165" s="8"/>
    </row>
    <row r="2166" spans="2:3" x14ac:dyDescent="0.45">
      <c r="B2166" s="8"/>
      <c r="C2166" s="8"/>
    </row>
    <row r="2167" spans="2:3" x14ac:dyDescent="0.45">
      <c r="B2167" s="8"/>
      <c r="C2167" s="8"/>
    </row>
    <row r="2168" spans="2:3" x14ac:dyDescent="0.45">
      <c r="B2168" s="8"/>
      <c r="C2168" s="8"/>
    </row>
    <row r="2169" spans="2:3" x14ac:dyDescent="0.45">
      <c r="B2169" s="8"/>
      <c r="C2169" s="8"/>
    </row>
    <row r="2170" spans="2:3" x14ac:dyDescent="0.45">
      <c r="B2170" s="8"/>
      <c r="C2170" s="8"/>
    </row>
    <row r="2171" spans="2:3" x14ac:dyDescent="0.45">
      <c r="B2171" s="8"/>
      <c r="C2171" s="8"/>
    </row>
    <row r="2172" spans="2:3" x14ac:dyDescent="0.45">
      <c r="B2172" s="8"/>
      <c r="C2172" s="8"/>
    </row>
    <row r="2173" spans="2:3" x14ac:dyDescent="0.45">
      <c r="B2173" s="8"/>
      <c r="C2173" s="8"/>
    </row>
    <row r="2174" spans="2:3" x14ac:dyDescent="0.45">
      <c r="B2174" s="8"/>
      <c r="C2174" s="8"/>
    </row>
    <row r="2175" spans="2:3" x14ac:dyDescent="0.45">
      <c r="B2175" s="8"/>
      <c r="C2175" s="8"/>
    </row>
    <row r="2176" spans="2:3" x14ac:dyDescent="0.45">
      <c r="B2176" s="8"/>
      <c r="C2176" s="8"/>
    </row>
    <row r="2177" spans="2:3" x14ac:dyDescent="0.45">
      <c r="B2177" s="8"/>
      <c r="C2177" s="8"/>
    </row>
    <row r="2178" spans="2:3" x14ac:dyDescent="0.45">
      <c r="B2178" s="8"/>
      <c r="C2178" s="8"/>
    </row>
    <row r="2179" spans="2:3" x14ac:dyDescent="0.45">
      <c r="B2179" s="8"/>
      <c r="C2179" s="8"/>
    </row>
    <row r="2180" spans="2:3" x14ac:dyDescent="0.45">
      <c r="B2180" s="8"/>
      <c r="C2180" s="8"/>
    </row>
    <row r="2181" spans="2:3" x14ac:dyDescent="0.45">
      <c r="B2181" s="8"/>
      <c r="C2181" s="8"/>
    </row>
    <row r="2182" spans="2:3" x14ac:dyDescent="0.45">
      <c r="B2182" s="8"/>
      <c r="C2182" s="8"/>
    </row>
    <row r="2183" spans="2:3" x14ac:dyDescent="0.45">
      <c r="B2183" s="8"/>
      <c r="C2183" s="8"/>
    </row>
    <row r="2184" spans="2:3" x14ac:dyDescent="0.45">
      <c r="B2184" s="8"/>
      <c r="C2184" s="8"/>
    </row>
    <row r="2185" spans="2:3" x14ac:dyDescent="0.45">
      <c r="B2185" s="8"/>
      <c r="C2185" s="8"/>
    </row>
    <row r="2186" spans="2:3" x14ac:dyDescent="0.45">
      <c r="B2186" s="8"/>
      <c r="C2186" s="8"/>
    </row>
    <row r="2187" spans="2:3" x14ac:dyDescent="0.45">
      <c r="B2187" s="8"/>
      <c r="C2187" s="8"/>
    </row>
    <row r="2188" spans="2:3" x14ac:dyDescent="0.45">
      <c r="B2188" s="8"/>
      <c r="C2188" s="8"/>
    </row>
    <row r="2189" spans="2:3" x14ac:dyDescent="0.45">
      <c r="B2189" s="8"/>
      <c r="C2189" s="8"/>
    </row>
    <row r="2190" spans="2:3" x14ac:dyDescent="0.45">
      <c r="B2190" s="8"/>
      <c r="C2190" s="8"/>
    </row>
    <row r="2191" spans="2:3" x14ac:dyDescent="0.45">
      <c r="B2191" s="8"/>
      <c r="C2191" s="8"/>
    </row>
    <row r="2192" spans="2:3" x14ac:dyDescent="0.45">
      <c r="B2192" s="8"/>
      <c r="C2192" s="8"/>
    </row>
    <row r="2193" spans="2:3" x14ac:dyDescent="0.45">
      <c r="B2193" s="8"/>
      <c r="C2193" s="8"/>
    </row>
    <row r="2194" spans="2:3" x14ac:dyDescent="0.45">
      <c r="B2194" s="8"/>
      <c r="C2194" s="8"/>
    </row>
    <row r="2195" spans="2:3" x14ac:dyDescent="0.45">
      <c r="B2195" s="8"/>
      <c r="C2195" s="8"/>
    </row>
    <row r="2196" spans="2:3" x14ac:dyDescent="0.45">
      <c r="B2196" s="8"/>
      <c r="C2196" s="8"/>
    </row>
    <row r="2197" spans="2:3" x14ac:dyDescent="0.45">
      <c r="B2197" s="8"/>
      <c r="C2197" s="8"/>
    </row>
    <row r="2198" spans="2:3" x14ac:dyDescent="0.45">
      <c r="B2198" s="8"/>
      <c r="C2198" s="8"/>
    </row>
    <row r="2199" spans="2:3" x14ac:dyDescent="0.45">
      <c r="B2199" s="8"/>
      <c r="C2199" s="8"/>
    </row>
    <row r="2200" spans="2:3" x14ac:dyDescent="0.45">
      <c r="B2200" s="8"/>
      <c r="C2200" s="8"/>
    </row>
    <row r="2201" spans="2:3" x14ac:dyDescent="0.45">
      <c r="B2201" s="8"/>
      <c r="C2201" s="8"/>
    </row>
    <row r="2202" spans="2:3" x14ac:dyDescent="0.45">
      <c r="B2202" s="8"/>
      <c r="C2202" s="8"/>
    </row>
    <row r="2203" spans="2:3" x14ac:dyDescent="0.45">
      <c r="B2203" s="8"/>
      <c r="C2203" s="8"/>
    </row>
    <row r="2204" spans="2:3" x14ac:dyDescent="0.45">
      <c r="B2204" s="8"/>
      <c r="C2204" s="8"/>
    </row>
    <row r="2205" spans="2:3" x14ac:dyDescent="0.45">
      <c r="B2205" s="8"/>
      <c r="C2205" s="8"/>
    </row>
    <row r="2206" spans="2:3" x14ac:dyDescent="0.45">
      <c r="B2206" s="8"/>
      <c r="C2206" s="8"/>
    </row>
    <row r="2207" spans="2:3" x14ac:dyDescent="0.45">
      <c r="B2207" s="8"/>
      <c r="C2207" s="8"/>
    </row>
    <row r="2208" spans="2:3" x14ac:dyDescent="0.45">
      <c r="B2208" s="8"/>
      <c r="C2208" s="8"/>
    </row>
    <row r="2209" spans="2:3" x14ac:dyDescent="0.45">
      <c r="B2209" s="8"/>
      <c r="C2209" s="8"/>
    </row>
    <row r="2210" spans="2:3" x14ac:dyDescent="0.45">
      <c r="B2210" s="8"/>
      <c r="C2210" s="8"/>
    </row>
    <row r="2211" spans="2:3" x14ac:dyDescent="0.45">
      <c r="B2211" s="8"/>
      <c r="C2211" s="8"/>
    </row>
    <row r="2212" spans="2:3" x14ac:dyDescent="0.45">
      <c r="B2212" s="8"/>
      <c r="C2212" s="8"/>
    </row>
    <row r="2213" spans="2:3" x14ac:dyDescent="0.45">
      <c r="B2213" s="8"/>
      <c r="C2213" s="8"/>
    </row>
    <row r="2214" spans="2:3" x14ac:dyDescent="0.45">
      <c r="B2214" s="8"/>
      <c r="C2214" s="8"/>
    </row>
    <row r="2215" spans="2:3" x14ac:dyDescent="0.45">
      <c r="B2215" s="8"/>
      <c r="C2215" s="8"/>
    </row>
    <row r="2216" spans="2:3" x14ac:dyDescent="0.45">
      <c r="B2216" s="8"/>
      <c r="C2216" s="8"/>
    </row>
    <row r="2217" spans="2:3" x14ac:dyDescent="0.45">
      <c r="B2217" s="8"/>
      <c r="C2217" s="8"/>
    </row>
    <row r="2218" spans="2:3" x14ac:dyDescent="0.45">
      <c r="B2218" s="8"/>
      <c r="C2218" s="8"/>
    </row>
    <row r="2219" spans="2:3" x14ac:dyDescent="0.45">
      <c r="B2219" s="8"/>
      <c r="C2219" s="8"/>
    </row>
    <row r="2220" spans="2:3" x14ac:dyDescent="0.45">
      <c r="B2220" s="8"/>
      <c r="C2220" s="8"/>
    </row>
    <row r="2221" spans="2:3" x14ac:dyDescent="0.45">
      <c r="B2221" s="8"/>
      <c r="C2221" s="8"/>
    </row>
    <row r="2222" spans="2:3" x14ac:dyDescent="0.45">
      <c r="B2222" s="8"/>
      <c r="C2222" s="8"/>
    </row>
    <row r="2223" spans="2:3" x14ac:dyDescent="0.45">
      <c r="B2223" s="8"/>
      <c r="C2223" s="8"/>
    </row>
    <row r="2224" spans="2:3" x14ac:dyDescent="0.45">
      <c r="B2224" s="8"/>
      <c r="C2224" s="8"/>
    </row>
    <row r="2225" spans="2:3" x14ac:dyDescent="0.45">
      <c r="B2225" s="8"/>
      <c r="C2225" s="8"/>
    </row>
    <row r="2226" spans="2:3" x14ac:dyDescent="0.45">
      <c r="B2226" s="8"/>
      <c r="C2226" s="8"/>
    </row>
    <row r="2227" spans="2:3" x14ac:dyDescent="0.45">
      <c r="B2227" s="8"/>
      <c r="C2227" s="8"/>
    </row>
    <row r="2228" spans="2:3" x14ac:dyDescent="0.45">
      <c r="B2228" s="8"/>
      <c r="C2228" s="8"/>
    </row>
    <row r="2229" spans="2:3" x14ac:dyDescent="0.45">
      <c r="B2229" s="8"/>
      <c r="C2229" s="8"/>
    </row>
    <row r="2230" spans="2:3" x14ac:dyDescent="0.45">
      <c r="B2230" s="8"/>
      <c r="C2230" s="8"/>
    </row>
    <row r="2231" spans="2:3" x14ac:dyDescent="0.45">
      <c r="B2231" s="8"/>
      <c r="C2231" s="8"/>
    </row>
    <row r="2232" spans="2:3" x14ac:dyDescent="0.45">
      <c r="B2232" s="8"/>
      <c r="C2232" s="8"/>
    </row>
    <row r="2233" spans="2:3" x14ac:dyDescent="0.45">
      <c r="B2233" s="8"/>
      <c r="C2233" s="8"/>
    </row>
    <row r="2234" spans="2:3" x14ac:dyDescent="0.45">
      <c r="B2234" s="8"/>
      <c r="C2234" s="8"/>
    </row>
    <row r="2235" spans="2:3" x14ac:dyDescent="0.45">
      <c r="B2235" s="8"/>
      <c r="C2235" s="8"/>
    </row>
    <row r="2236" spans="2:3" x14ac:dyDescent="0.45">
      <c r="B2236" s="8"/>
      <c r="C2236" s="8"/>
    </row>
    <row r="2237" spans="2:3" x14ac:dyDescent="0.45">
      <c r="B2237" s="8"/>
      <c r="C2237" s="8"/>
    </row>
    <row r="2238" spans="2:3" x14ac:dyDescent="0.45">
      <c r="B2238" s="8"/>
      <c r="C2238" s="8"/>
    </row>
    <row r="2239" spans="2:3" x14ac:dyDescent="0.45">
      <c r="B2239" s="8"/>
      <c r="C2239" s="8"/>
    </row>
    <row r="2240" spans="2:3" x14ac:dyDescent="0.45">
      <c r="B2240" s="8"/>
      <c r="C2240" s="8"/>
    </row>
    <row r="2241" spans="2:3" x14ac:dyDescent="0.45">
      <c r="B2241" s="8"/>
      <c r="C2241" s="8"/>
    </row>
    <row r="2242" spans="2:3" x14ac:dyDescent="0.45">
      <c r="B2242" s="8"/>
      <c r="C2242" s="8"/>
    </row>
    <row r="2243" spans="2:3" x14ac:dyDescent="0.45">
      <c r="B2243" s="8"/>
      <c r="C2243" s="8"/>
    </row>
    <row r="2244" spans="2:3" x14ac:dyDescent="0.45">
      <c r="B2244" s="8"/>
      <c r="C2244" s="8"/>
    </row>
    <row r="2245" spans="2:3" x14ac:dyDescent="0.45">
      <c r="B2245" s="8"/>
      <c r="C2245" s="8"/>
    </row>
    <row r="2246" spans="2:3" x14ac:dyDescent="0.45">
      <c r="B2246" s="8"/>
      <c r="C2246" s="8"/>
    </row>
    <row r="2247" spans="2:3" x14ac:dyDescent="0.45">
      <c r="B2247" s="8"/>
      <c r="C2247" s="8"/>
    </row>
    <row r="2248" spans="2:3" x14ac:dyDescent="0.45">
      <c r="B2248" s="8"/>
      <c r="C2248" s="8"/>
    </row>
    <row r="2249" spans="2:3" x14ac:dyDescent="0.45">
      <c r="B2249" s="8"/>
      <c r="C2249" s="8"/>
    </row>
    <row r="2250" spans="2:3" x14ac:dyDescent="0.45">
      <c r="B2250" s="8"/>
      <c r="C2250" s="8"/>
    </row>
    <row r="2251" spans="2:3" x14ac:dyDescent="0.45">
      <c r="B2251" s="8"/>
      <c r="C2251" s="8"/>
    </row>
    <row r="2252" spans="2:3" x14ac:dyDescent="0.45">
      <c r="B2252" s="8"/>
      <c r="C2252" s="8"/>
    </row>
    <row r="2253" spans="2:3" x14ac:dyDescent="0.45">
      <c r="B2253" s="8"/>
      <c r="C2253" s="8"/>
    </row>
    <row r="2254" spans="2:3" x14ac:dyDescent="0.45">
      <c r="B2254" s="8"/>
      <c r="C2254" s="8"/>
    </row>
    <row r="2255" spans="2:3" x14ac:dyDescent="0.45">
      <c r="B2255" s="8"/>
      <c r="C2255" s="8"/>
    </row>
    <row r="2256" spans="2:3" x14ac:dyDescent="0.45">
      <c r="B2256" s="8"/>
      <c r="C2256" s="8"/>
    </row>
    <row r="2257" spans="2:3" x14ac:dyDescent="0.45">
      <c r="B2257" s="8"/>
      <c r="C2257" s="8"/>
    </row>
    <row r="2258" spans="2:3" x14ac:dyDescent="0.45">
      <c r="B2258" s="8"/>
      <c r="C2258" s="8"/>
    </row>
    <row r="2259" spans="2:3" x14ac:dyDescent="0.45">
      <c r="B2259" s="8"/>
      <c r="C2259" s="8"/>
    </row>
    <row r="2260" spans="2:3" x14ac:dyDescent="0.45">
      <c r="B2260" s="8"/>
      <c r="C2260" s="8"/>
    </row>
    <row r="2261" spans="2:3" x14ac:dyDescent="0.45">
      <c r="B2261" s="8"/>
      <c r="C2261" s="8"/>
    </row>
    <row r="2262" spans="2:3" x14ac:dyDescent="0.45">
      <c r="B2262" s="8"/>
      <c r="C2262" s="8"/>
    </row>
    <row r="2263" spans="2:3" x14ac:dyDescent="0.45">
      <c r="B2263" s="8"/>
      <c r="C2263" s="8"/>
    </row>
    <row r="2264" spans="2:3" x14ac:dyDescent="0.45">
      <c r="B2264" s="8"/>
      <c r="C2264" s="8"/>
    </row>
    <row r="2265" spans="2:3" x14ac:dyDescent="0.45">
      <c r="B2265" s="8"/>
      <c r="C2265" s="8"/>
    </row>
    <row r="2266" spans="2:3" x14ac:dyDescent="0.45">
      <c r="B2266" s="8"/>
      <c r="C2266" s="8"/>
    </row>
    <row r="2267" spans="2:3" x14ac:dyDescent="0.45">
      <c r="B2267" s="8"/>
      <c r="C2267" s="8"/>
    </row>
    <row r="2268" spans="2:3" x14ac:dyDescent="0.45">
      <c r="B2268" s="8"/>
      <c r="C2268" s="8"/>
    </row>
    <row r="2269" spans="2:3" x14ac:dyDescent="0.45">
      <c r="B2269" s="8"/>
      <c r="C2269" s="8"/>
    </row>
    <row r="2270" spans="2:3" x14ac:dyDescent="0.45">
      <c r="B2270" s="8"/>
      <c r="C2270" s="8"/>
    </row>
    <row r="2271" spans="2:3" x14ac:dyDescent="0.45">
      <c r="B2271" s="8"/>
      <c r="C2271" s="8"/>
    </row>
    <row r="2272" spans="2:3" x14ac:dyDescent="0.45">
      <c r="B2272" s="8"/>
      <c r="C2272" s="8"/>
    </row>
    <row r="2273" spans="2:3" x14ac:dyDescent="0.45">
      <c r="B2273" s="8"/>
      <c r="C2273" s="8"/>
    </row>
    <row r="2274" spans="2:3" x14ac:dyDescent="0.45">
      <c r="B2274" s="8"/>
      <c r="C2274" s="8"/>
    </row>
    <row r="2275" spans="2:3" x14ac:dyDescent="0.45">
      <c r="B2275" s="8"/>
      <c r="C2275" s="8"/>
    </row>
    <row r="2276" spans="2:3" x14ac:dyDescent="0.45">
      <c r="B2276" s="8"/>
      <c r="C2276" s="8"/>
    </row>
    <row r="2277" spans="2:3" x14ac:dyDescent="0.45">
      <c r="B2277" s="8"/>
      <c r="C2277" s="8"/>
    </row>
    <row r="2278" spans="2:3" x14ac:dyDescent="0.45">
      <c r="B2278" s="8"/>
      <c r="C2278" s="8"/>
    </row>
    <row r="2279" spans="2:3" x14ac:dyDescent="0.45">
      <c r="B2279" s="8"/>
      <c r="C2279" s="8"/>
    </row>
    <row r="2280" spans="2:3" x14ac:dyDescent="0.45">
      <c r="B2280" s="8"/>
      <c r="C2280" s="8"/>
    </row>
    <row r="2281" spans="2:3" x14ac:dyDescent="0.45">
      <c r="B2281" s="8"/>
      <c r="C2281" s="8"/>
    </row>
    <row r="2282" spans="2:3" x14ac:dyDescent="0.45">
      <c r="B2282" s="8"/>
      <c r="C2282" s="8"/>
    </row>
    <row r="2283" spans="2:3" x14ac:dyDescent="0.45">
      <c r="B2283" s="8"/>
      <c r="C2283" s="8"/>
    </row>
    <row r="2284" spans="2:3" x14ac:dyDescent="0.45">
      <c r="B2284" s="8"/>
      <c r="C2284" s="8"/>
    </row>
    <row r="2285" spans="2:3" x14ac:dyDescent="0.45">
      <c r="B2285" s="8"/>
      <c r="C2285" s="8"/>
    </row>
    <row r="2286" spans="2:3" x14ac:dyDescent="0.45">
      <c r="B2286" s="8"/>
      <c r="C2286" s="8"/>
    </row>
    <row r="2287" spans="2:3" x14ac:dyDescent="0.45">
      <c r="B2287" s="8"/>
      <c r="C2287" s="8"/>
    </row>
    <row r="2288" spans="2:3" x14ac:dyDescent="0.45">
      <c r="B2288" s="8"/>
      <c r="C2288" s="8"/>
    </row>
    <row r="2289" spans="2:3" x14ac:dyDescent="0.45">
      <c r="B2289" s="8"/>
      <c r="C2289" s="8"/>
    </row>
    <row r="2290" spans="2:3" x14ac:dyDescent="0.45">
      <c r="B2290" s="8"/>
      <c r="C2290" s="8"/>
    </row>
    <row r="2291" spans="2:3" x14ac:dyDescent="0.45">
      <c r="B2291" s="8"/>
      <c r="C2291" s="8"/>
    </row>
    <row r="2292" spans="2:3" x14ac:dyDescent="0.45">
      <c r="B2292" s="8"/>
      <c r="C2292" s="8"/>
    </row>
    <row r="2293" spans="2:3" x14ac:dyDescent="0.45">
      <c r="B2293" s="8"/>
      <c r="C2293" s="8"/>
    </row>
    <row r="2294" spans="2:3" x14ac:dyDescent="0.45">
      <c r="B2294" s="8"/>
      <c r="C2294" s="8"/>
    </row>
    <row r="2295" spans="2:3" x14ac:dyDescent="0.45">
      <c r="B2295" s="8"/>
      <c r="C2295" s="8"/>
    </row>
    <row r="2296" spans="2:3" x14ac:dyDescent="0.45">
      <c r="B2296" s="8"/>
      <c r="C2296" s="8"/>
    </row>
    <row r="2297" spans="2:3" x14ac:dyDescent="0.45">
      <c r="B2297" s="8"/>
      <c r="C2297" s="8"/>
    </row>
    <row r="2298" spans="2:3" x14ac:dyDescent="0.45">
      <c r="B2298" s="8"/>
      <c r="C2298" s="8"/>
    </row>
    <row r="2299" spans="2:3" x14ac:dyDescent="0.45">
      <c r="B2299" s="8"/>
      <c r="C2299" s="8"/>
    </row>
    <row r="2300" spans="2:3" x14ac:dyDescent="0.45">
      <c r="B2300" s="8"/>
      <c r="C2300" s="8"/>
    </row>
    <row r="2301" spans="2:3" x14ac:dyDescent="0.45">
      <c r="B2301" s="8"/>
      <c r="C2301" s="8"/>
    </row>
    <row r="2302" spans="2:3" x14ac:dyDescent="0.45">
      <c r="B2302" s="8"/>
      <c r="C2302" s="8"/>
    </row>
    <row r="2303" spans="2:3" x14ac:dyDescent="0.45">
      <c r="B2303" s="8"/>
      <c r="C2303" s="8"/>
    </row>
    <row r="2304" spans="2:3" x14ac:dyDescent="0.45">
      <c r="B2304" s="8"/>
      <c r="C2304" s="8"/>
    </row>
    <row r="2305" spans="2:3" x14ac:dyDescent="0.45">
      <c r="B2305" s="8"/>
      <c r="C2305" s="8"/>
    </row>
    <row r="2306" spans="2:3" x14ac:dyDescent="0.45">
      <c r="B2306" s="8"/>
      <c r="C2306" s="8"/>
    </row>
    <row r="2307" spans="2:3" x14ac:dyDescent="0.45">
      <c r="B2307" s="8"/>
      <c r="C2307" s="8"/>
    </row>
    <row r="2308" spans="2:3" x14ac:dyDescent="0.45">
      <c r="B2308" s="8"/>
      <c r="C2308" s="8"/>
    </row>
    <row r="2309" spans="2:3" x14ac:dyDescent="0.45">
      <c r="B2309" s="8"/>
      <c r="C2309" s="8"/>
    </row>
    <row r="2310" spans="2:3" x14ac:dyDescent="0.45">
      <c r="B2310" s="8"/>
      <c r="C2310" s="8"/>
    </row>
    <row r="2311" spans="2:3" x14ac:dyDescent="0.45">
      <c r="B2311" s="8"/>
      <c r="C2311" s="8"/>
    </row>
    <row r="2312" spans="2:3" x14ac:dyDescent="0.45">
      <c r="B2312" s="8"/>
      <c r="C2312" s="8"/>
    </row>
    <row r="2313" spans="2:3" x14ac:dyDescent="0.45">
      <c r="B2313" s="8"/>
      <c r="C2313" s="8"/>
    </row>
    <row r="2314" spans="2:3" x14ac:dyDescent="0.45">
      <c r="B2314" s="8"/>
      <c r="C2314" s="8"/>
    </row>
    <row r="2315" spans="2:3" x14ac:dyDescent="0.45">
      <c r="B2315" s="8"/>
      <c r="C2315" s="8"/>
    </row>
    <row r="2316" spans="2:3" x14ac:dyDescent="0.45">
      <c r="B2316" s="8"/>
      <c r="C2316" s="8"/>
    </row>
    <row r="2317" spans="2:3" x14ac:dyDescent="0.45">
      <c r="B2317" s="8"/>
      <c r="C2317" s="8"/>
    </row>
    <row r="2318" spans="2:3" x14ac:dyDescent="0.45">
      <c r="B2318" s="8"/>
      <c r="C2318" s="8"/>
    </row>
    <row r="2319" spans="2:3" x14ac:dyDescent="0.45">
      <c r="B2319" s="8"/>
      <c r="C2319" s="8"/>
    </row>
    <row r="2320" spans="2:3" x14ac:dyDescent="0.45">
      <c r="B2320" s="8"/>
      <c r="C2320" s="8"/>
    </row>
    <row r="2321" spans="2:3" x14ac:dyDescent="0.45">
      <c r="B2321" s="8"/>
      <c r="C2321" s="8"/>
    </row>
    <row r="2322" spans="2:3" x14ac:dyDescent="0.45">
      <c r="B2322" s="8"/>
      <c r="C2322" s="8"/>
    </row>
    <row r="2323" spans="2:3" x14ac:dyDescent="0.45">
      <c r="B2323" s="8"/>
      <c r="C2323" s="8"/>
    </row>
    <row r="2324" spans="2:3" x14ac:dyDescent="0.45">
      <c r="B2324" s="8"/>
      <c r="C2324" s="8"/>
    </row>
    <row r="2325" spans="2:3" x14ac:dyDescent="0.45">
      <c r="B2325" s="8"/>
      <c r="C2325" s="8"/>
    </row>
    <row r="2326" spans="2:3" x14ac:dyDescent="0.45">
      <c r="B2326" s="8"/>
      <c r="C2326" s="8"/>
    </row>
    <row r="2327" spans="2:3" x14ac:dyDescent="0.45">
      <c r="B2327" s="8"/>
      <c r="C2327" s="8"/>
    </row>
    <row r="2328" spans="2:3" x14ac:dyDescent="0.45">
      <c r="B2328" s="8"/>
      <c r="C2328" s="8"/>
    </row>
    <row r="2329" spans="2:3" x14ac:dyDescent="0.45">
      <c r="B2329" s="8"/>
      <c r="C2329" s="8"/>
    </row>
    <row r="2330" spans="2:3" x14ac:dyDescent="0.45">
      <c r="B2330" s="8"/>
      <c r="C2330" s="8"/>
    </row>
    <row r="2331" spans="2:3" x14ac:dyDescent="0.45">
      <c r="B2331" s="8"/>
      <c r="C2331" s="8"/>
    </row>
    <row r="2332" spans="2:3" x14ac:dyDescent="0.45">
      <c r="B2332" s="8"/>
      <c r="C2332" s="8"/>
    </row>
    <row r="2333" spans="2:3" x14ac:dyDescent="0.45">
      <c r="B2333" s="8"/>
      <c r="C2333" s="8"/>
    </row>
    <row r="2334" spans="2:3" x14ac:dyDescent="0.45">
      <c r="B2334" s="8"/>
      <c r="C2334" s="8"/>
    </row>
    <row r="2335" spans="2:3" x14ac:dyDescent="0.45">
      <c r="B2335" s="8"/>
      <c r="C2335" s="8"/>
    </row>
    <row r="2336" spans="2:3" x14ac:dyDescent="0.45">
      <c r="B2336" s="8"/>
      <c r="C2336" s="8"/>
    </row>
    <row r="2337" spans="2:3" x14ac:dyDescent="0.45">
      <c r="B2337" s="8"/>
      <c r="C2337" s="8"/>
    </row>
    <row r="2338" spans="2:3" x14ac:dyDescent="0.45">
      <c r="B2338" s="8"/>
      <c r="C2338" s="8"/>
    </row>
    <row r="2339" spans="2:3" x14ac:dyDescent="0.45">
      <c r="B2339" s="8"/>
      <c r="C2339" s="8"/>
    </row>
    <row r="2340" spans="2:3" x14ac:dyDescent="0.45">
      <c r="B2340" s="8"/>
      <c r="C2340" s="8"/>
    </row>
    <row r="2341" spans="2:3" x14ac:dyDescent="0.45">
      <c r="B2341" s="8"/>
      <c r="C2341" s="8"/>
    </row>
    <row r="2342" spans="2:3" x14ac:dyDescent="0.45">
      <c r="B2342" s="8"/>
      <c r="C2342" s="8"/>
    </row>
    <row r="2343" spans="2:3" x14ac:dyDescent="0.45">
      <c r="B2343" s="8"/>
      <c r="C2343" s="8"/>
    </row>
    <row r="2344" spans="2:3" x14ac:dyDescent="0.45">
      <c r="B2344" s="8"/>
      <c r="C2344" s="8"/>
    </row>
    <row r="2345" spans="2:3" x14ac:dyDescent="0.45">
      <c r="B2345" s="8"/>
      <c r="C2345" s="8"/>
    </row>
    <row r="2346" spans="2:3" x14ac:dyDescent="0.45">
      <c r="B2346" s="8"/>
      <c r="C2346" s="8"/>
    </row>
    <row r="2347" spans="2:3" x14ac:dyDescent="0.45">
      <c r="B2347" s="8"/>
      <c r="C2347" s="8"/>
    </row>
    <row r="2348" spans="2:3" x14ac:dyDescent="0.45">
      <c r="B2348" s="8"/>
      <c r="C2348" s="8"/>
    </row>
    <row r="2349" spans="2:3" x14ac:dyDescent="0.45">
      <c r="B2349" s="8"/>
      <c r="C2349" s="8"/>
    </row>
    <row r="2350" spans="2:3" x14ac:dyDescent="0.45">
      <c r="B2350" s="8"/>
      <c r="C2350" s="8"/>
    </row>
    <row r="2351" spans="2:3" x14ac:dyDescent="0.45">
      <c r="B2351" s="8"/>
      <c r="C2351" s="8"/>
    </row>
    <row r="2352" spans="2:3" x14ac:dyDescent="0.45">
      <c r="B2352" s="8"/>
      <c r="C2352" s="8"/>
    </row>
    <row r="2353" spans="2:3" x14ac:dyDescent="0.45">
      <c r="B2353" s="8"/>
      <c r="C2353" s="8"/>
    </row>
    <row r="2354" spans="2:3" x14ac:dyDescent="0.45">
      <c r="B2354" s="8"/>
      <c r="C2354" s="8"/>
    </row>
    <row r="2355" spans="2:3" x14ac:dyDescent="0.45">
      <c r="B2355" s="8"/>
      <c r="C2355" s="8"/>
    </row>
    <row r="2356" spans="2:3" x14ac:dyDescent="0.45">
      <c r="B2356" s="8"/>
      <c r="C2356" s="8"/>
    </row>
    <row r="2357" spans="2:3" x14ac:dyDescent="0.45">
      <c r="B2357" s="8"/>
      <c r="C2357" s="8"/>
    </row>
    <row r="2358" spans="2:3" x14ac:dyDescent="0.45">
      <c r="B2358" s="8"/>
      <c r="C2358" s="8"/>
    </row>
    <row r="2359" spans="2:3" x14ac:dyDescent="0.45">
      <c r="B2359" s="8"/>
      <c r="C2359" s="8"/>
    </row>
    <row r="2360" spans="2:3" x14ac:dyDescent="0.45">
      <c r="B2360" s="8"/>
      <c r="C2360" s="8"/>
    </row>
    <row r="2361" spans="2:3" x14ac:dyDescent="0.45">
      <c r="B2361" s="8"/>
      <c r="C2361" s="8"/>
    </row>
    <row r="2362" spans="2:3" x14ac:dyDescent="0.45">
      <c r="B2362" s="8"/>
      <c r="C2362" s="8"/>
    </row>
    <row r="2363" spans="2:3" x14ac:dyDescent="0.45">
      <c r="B2363" s="8"/>
      <c r="C2363" s="8"/>
    </row>
    <row r="2364" spans="2:3" x14ac:dyDescent="0.45">
      <c r="B2364" s="8"/>
      <c r="C2364" s="8"/>
    </row>
    <row r="2365" spans="2:3" x14ac:dyDescent="0.45">
      <c r="B2365" s="8"/>
      <c r="C2365" s="8"/>
    </row>
    <row r="2366" spans="2:3" x14ac:dyDescent="0.45">
      <c r="B2366" s="8"/>
      <c r="C2366" s="8"/>
    </row>
    <row r="2367" spans="2:3" x14ac:dyDescent="0.45">
      <c r="B2367" s="8"/>
      <c r="C2367" s="8"/>
    </row>
    <row r="2368" spans="2:3" x14ac:dyDescent="0.45">
      <c r="B2368" s="8"/>
      <c r="C2368" s="8"/>
    </row>
    <row r="2369" spans="2:3" x14ac:dyDescent="0.45">
      <c r="B2369" s="8"/>
      <c r="C2369" s="8"/>
    </row>
    <row r="2370" spans="2:3" x14ac:dyDescent="0.45">
      <c r="B2370" s="8"/>
      <c r="C2370" s="8"/>
    </row>
    <row r="2371" spans="2:3" x14ac:dyDescent="0.45">
      <c r="B2371" s="8"/>
      <c r="C2371" s="8"/>
    </row>
    <row r="2372" spans="2:3" x14ac:dyDescent="0.45">
      <c r="B2372" s="8"/>
      <c r="C2372" s="8"/>
    </row>
    <row r="2373" spans="2:3" x14ac:dyDescent="0.45">
      <c r="B2373" s="8"/>
      <c r="C2373" s="8"/>
    </row>
    <row r="2374" spans="2:3" x14ac:dyDescent="0.45">
      <c r="B2374" s="8"/>
      <c r="C2374" s="8"/>
    </row>
    <row r="2375" spans="2:3" x14ac:dyDescent="0.45">
      <c r="B2375" s="8"/>
      <c r="C2375" s="8"/>
    </row>
    <row r="2376" spans="2:3" x14ac:dyDescent="0.45">
      <c r="B2376" s="8"/>
      <c r="C2376" s="8"/>
    </row>
    <row r="2377" spans="2:3" x14ac:dyDescent="0.45">
      <c r="B2377" s="8"/>
      <c r="C2377" s="8"/>
    </row>
    <row r="2378" spans="2:3" x14ac:dyDescent="0.45">
      <c r="B2378" s="8"/>
      <c r="C2378" s="8"/>
    </row>
    <row r="2379" spans="2:3" x14ac:dyDescent="0.45">
      <c r="B2379" s="8"/>
      <c r="C2379" s="8"/>
    </row>
    <row r="2380" spans="2:3" x14ac:dyDescent="0.45">
      <c r="B2380" s="8"/>
      <c r="C2380" s="8"/>
    </row>
    <row r="2381" spans="2:3" x14ac:dyDescent="0.45">
      <c r="B2381" s="8"/>
      <c r="C2381" s="8"/>
    </row>
    <row r="2382" spans="2:3" x14ac:dyDescent="0.45">
      <c r="B2382" s="8"/>
      <c r="C2382" s="8"/>
    </row>
    <row r="2383" spans="2:3" x14ac:dyDescent="0.45">
      <c r="B2383" s="8"/>
      <c r="C2383" s="8"/>
    </row>
    <row r="2384" spans="2:3" x14ac:dyDescent="0.45">
      <c r="B2384" s="8"/>
      <c r="C2384" s="8"/>
    </row>
    <row r="2385" spans="2:3" x14ac:dyDescent="0.45">
      <c r="B2385" s="8"/>
      <c r="C2385" s="8"/>
    </row>
    <row r="2386" spans="2:3" x14ac:dyDescent="0.45">
      <c r="B2386" s="8"/>
      <c r="C2386" s="8"/>
    </row>
    <row r="2387" spans="2:3" x14ac:dyDescent="0.45">
      <c r="B2387" s="8"/>
      <c r="C2387" s="8"/>
    </row>
    <row r="2388" spans="2:3" x14ac:dyDescent="0.45">
      <c r="B2388" s="8"/>
      <c r="C2388" s="8"/>
    </row>
    <row r="2389" spans="2:3" x14ac:dyDescent="0.45">
      <c r="B2389" s="8"/>
      <c r="C2389" s="8"/>
    </row>
    <row r="2390" spans="2:3" x14ac:dyDescent="0.45">
      <c r="B2390" s="8"/>
      <c r="C2390" s="8"/>
    </row>
    <row r="2391" spans="2:3" x14ac:dyDescent="0.45">
      <c r="B2391" s="8"/>
      <c r="C2391" s="8"/>
    </row>
    <row r="2392" spans="2:3" x14ac:dyDescent="0.45">
      <c r="B2392" s="8"/>
      <c r="C2392" s="8"/>
    </row>
    <row r="2393" spans="2:3" x14ac:dyDescent="0.45">
      <c r="B2393" s="8"/>
      <c r="C2393" s="8"/>
    </row>
    <row r="2394" spans="2:3" x14ac:dyDescent="0.45">
      <c r="B2394" s="8"/>
      <c r="C2394" s="8"/>
    </row>
    <row r="2395" spans="2:3" x14ac:dyDescent="0.45">
      <c r="B2395" s="8"/>
      <c r="C2395" s="8"/>
    </row>
    <row r="2396" spans="2:3" x14ac:dyDescent="0.45">
      <c r="B2396" s="8"/>
      <c r="C2396" s="8"/>
    </row>
    <row r="2397" spans="2:3" x14ac:dyDescent="0.45">
      <c r="B2397" s="8"/>
      <c r="C2397" s="8"/>
    </row>
    <row r="2398" spans="2:3" x14ac:dyDescent="0.45">
      <c r="B2398" s="8"/>
      <c r="C2398" s="8"/>
    </row>
    <row r="2399" spans="2:3" x14ac:dyDescent="0.45">
      <c r="B2399" s="8"/>
      <c r="C2399" s="8"/>
    </row>
    <row r="2400" spans="2:3" x14ac:dyDescent="0.45">
      <c r="B2400" s="8"/>
      <c r="C2400" s="8"/>
    </row>
    <row r="2401" spans="2:3" x14ac:dyDescent="0.45">
      <c r="B2401" s="8"/>
      <c r="C2401" s="8"/>
    </row>
    <row r="2402" spans="2:3" x14ac:dyDescent="0.45">
      <c r="B2402" s="8"/>
      <c r="C2402" s="8"/>
    </row>
    <row r="2403" spans="2:3" x14ac:dyDescent="0.45">
      <c r="B2403" s="8"/>
      <c r="C2403" s="8"/>
    </row>
    <row r="2404" spans="2:3" x14ac:dyDescent="0.45">
      <c r="B2404" s="8"/>
      <c r="C2404" s="8"/>
    </row>
    <row r="2405" spans="2:3" x14ac:dyDescent="0.45">
      <c r="B2405" s="8"/>
      <c r="C2405" s="8"/>
    </row>
    <row r="2406" spans="2:3" x14ac:dyDescent="0.45">
      <c r="B2406" s="8"/>
      <c r="C2406" s="8"/>
    </row>
    <row r="2407" spans="2:3" x14ac:dyDescent="0.45">
      <c r="B2407" s="8"/>
      <c r="C2407" s="8"/>
    </row>
    <row r="2408" spans="2:3" x14ac:dyDescent="0.45">
      <c r="B2408" s="8"/>
      <c r="C2408" s="8"/>
    </row>
    <row r="2409" spans="2:3" x14ac:dyDescent="0.45">
      <c r="B2409" s="8"/>
      <c r="C2409" s="8"/>
    </row>
    <row r="2410" spans="2:3" x14ac:dyDescent="0.45">
      <c r="B2410" s="8"/>
      <c r="C2410" s="8"/>
    </row>
    <row r="2411" spans="2:3" x14ac:dyDescent="0.45">
      <c r="B2411" s="8"/>
      <c r="C2411" s="8"/>
    </row>
    <row r="2412" spans="2:3" x14ac:dyDescent="0.45">
      <c r="B2412" s="8"/>
      <c r="C2412" s="8"/>
    </row>
    <row r="2413" spans="2:3" x14ac:dyDescent="0.45">
      <c r="B2413" s="8"/>
      <c r="C2413" s="8"/>
    </row>
    <row r="2414" spans="2:3" x14ac:dyDescent="0.45">
      <c r="B2414" s="8"/>
      <c r="C2414" s="8"/>
    </row>
    <row r="2415" spans="2:3" x14ac:dyDescent="0.45">
      <c r="B2415" s="8"/>
      <c r="C2415" s="8"/>
    </row>
    <row r="2416" spans="2:3" x14ac:dyDescent="0.45">
      <c r="B2416" s="8"/>
      <c r="C2416" s="8"/>
    </row>
    <row r="2417" spans="2:3" x14ac:dyDescent="0.45">
      <c r="B2417" s="8"/>
      <c r="C2417" s="8"/>
    </row>
    <row r="2418" spans="2:3" x14ac:dyDescent="0.45">
      <c r="B2418" s="8"/>
      <c r="C2418" s="8"/>
    </row>
    <row r="2419" spans="2:3" x14ac:dyDescent="0.45">
      <c r="B2419" s="8"/>
      <c r="C2419" s="8"/>
    </row>
    <row r="2420" spans="2:3" x14ac:dyDescent="0.45">
      <c r="B2420" s="8"/>
      <c r="C2420" s="8"/>
    </row>
    <row r="2421" spans="2:3" x14ac:dyDescent="0.45">
      <c r="B2421" s="8"/>
      <c r="C2421" s="8"/>
    </row>
    <row r="2422" spans="2:3" x14ac:dyDescent="0.45">
      <c r="B2422" s="8"/>
      <c r="C2422" s="8"/>
    </row>
    <row r="2423" spans="2:3" x14ac:dyDescent="0.45">
      <c r="B2423" s="8"/>
      <c r="C2423" s="8"/>
    </row>
    <row r="2424" spans="2:3" x14ac:dyDescent="0.45">
      <c r="B2424" s="8"/>
      <c r="C2424" s="8"/>
    </row>
    <row r="2425" spans="2:3" x14ac:dyDescent="0.45">
      <c r="B2425" s="8"/>
      <c r="C2425" s="8"/>
    </row>
    <row r="2426" spans="2:3" x14ac:dyDescent="0.45">
      <c r="B2426" s="8"/>
      <c r="C2426" s="8"/>
    </row>
    <row r="2427" spans="2:3" x14ac:dyDescent="0.45">
      <c r="B2427" s="8"/>
      <c r="C2427" s="8"/>
    </row>
    <row r="2428" spans="2:3" x14ac:dyDescent="0.45">
      <c r="B2428" s="8"/>
      <c r="C2428" s="8"/>
    </row>
    <row r="2429" spans="2:3" x14ac:dyDescent="0.45">
      <c r="B2429" s="8"/>
      <c r="C2429" s="8"/>
    </row>
    <row r="2430" spans="2:3" x14ac:dyDescent="0.45">
      <c r="B2430" s="8"/>
      <c r="C2430" s="8"/>
    </row>
    <row r="2431" spans="2:3" x14ac:dyDescent="0.45">
      <c r="B2431" s="8"/>
      <c r="C2431" s="8"/>
    </row>
    <row r="2432" spans="2:3" x14ac:dyDescent="0.45">
      <c r="B2432" s="8"/>
      <c r="C2432" s="8"/>
    </row>
    <row r="2433" spans="2:3" x14ac:dyDescent="0.45">
      <c r="B2433" s="8"/>
      <c r="C2433" s="8"/>
    </row>
    <row r="2434" spans="2:3" x14ac:dyDescent="0.45">
      <c r="B2434" s="8"/>
      <c r="C2434" s="8"/>
    </row>
    <row r="2435" spans="2:3" x14ac:dyDescent="0.45">
      <c r="B2435" s="8"/>
      <c r="C2435" s="8"/>
    </row>
    <row r="2436" spans="2:3" x14ac:dyDescent="0.45">
      <c r="B2436" s="8"/>
      <c r="C2436" s="8"/>
    </row>
    <row r="2437" spans="2:3" x14ac:dyDescent="0.45">
      <c r="B2437" s="8"/>
      <c r="C2437" s="8"/>
    </row>
    <row r="2438" spans="2:3" x14ac:dyDescent="0.45">
      <c r="B2438" s="8"/>
      <c r="C2438" s="8"/>
    </row>
    <row r="2439" spans="2:3" x14ac:dyDescent="0.45">
      <c r="B2439" s="8"/>
      <c r="C2439" s="8"/>
    </row>
    <row r="2440" spans="2:3" x14ac:dyDescent="0.45">
      <c r="B2440" s="8"/>
      <c r="C2440" s="8"/>
    </row>
    <row r="2441" spans="2:3" x14ac:dyDescent="0.45">
      <c r="B2441" s="8"/>
      <c r="C2441" s="8"/>
    </row>
    <row r="2442" spans="2:3" x14ac:dyDescent="0.45">
      <c r="B2442" s="8"/>
      <c r="C2442" s="8"/>
    </row>
    <row r="2443" spans="2:3" x14ac:dyDescent="0.45">
      <c r="B2443" s="8"/>
      <c r="C2443" s="8"/>
    </row>
    <row r="2444" spans="2:3" x14ac:dyDescent="0.45">
      <c r="B2444" s="8"/>
      <c r="C2444" s="8"/>
    </row>
    <row r="2445" spans="2:3" x14ac:dyDescent="0.45">
      <c r="B2445" s="8"/>
      <c r="C2445" s="8"/>
    </row>
    <row r="2446" spans="2:3" x14ac:dyDescent="0.45">
      <c r="B2446" s="8"/>
      <c r="C2446" s="8"/>
    </row>
    <row r="2447" spans="2:3" x14ac:dyDescent="0.45">
      <c r="B2447" s="8"/>
      <c r="C2447" s="8"/>
    </row>
    <row r="2448" spans="2:3" x14ac:dyDescent="0.45">
      <c r="B2448" s="8"/>
      <c r="C2448" s="8"/>
    </row>
    <row r="2449" spans="2:3" x14ac:dyDescent="0.45">
      <c r="B2449" s="8"/>
      <c r="C2449" s="8"/>
    </row>
    <row r="2450" spans="2:3" x14ac:dyDescent="0.45">
      <c r="B2450" s="8"/>
      <c r="C2450" s="8"/>
    </row>
    <row r="2451" spans="2:3" x14ac:dyDescent="0.45">
      <c r="B2451" s="8"/>
      <c r="C2451" s="8"/>
    </row>
    <row r="2452" spans="2:3" x14ac:dyDescent="0.45">
      <c r="B2452" s="8"/>
      <c r="C2452" s="8"/>
    </row>
    <row r="2453" spans="2:3" x14ac:dyDescent="0.45">
      <c r="B2453" s="8"/>
      <c r="C2453" s="8"/>
    </row>
    <row r="2454" spans="2:3" x14ac:dyDescent="0.45">
      <c r="B2454" s="8"/>
      <c r="C2454" s="8"/>
    </row>
    <row r="2455" spans="2:3" x14ac:dyDescent="0.45">
      <c r="B2455" s="8"/>
      <c r="C2455" s="8"/>
    </row>
    <row r="2456" spans="2:3" x14ac:dyDescent="0.45">
      <c r="B2456" s="8"/>
      <c r="C2456" s="8"/>
    </row>
    <row r="2457" spans="2:3" x14ac:dyDescent="0.45">
      <c r="B2457" s="8"/>
      <c r="C2457" s="8"/>
    </row>
    <row r="2458" spans="2:3" x14ac:dyDescent="0.45">
      <c r="B2458" s="8"/>
      <c r="C2458" s="8"/>
    </row>
    <row r="2459" spans="2:3" x14ac:dyDescent="0.45">
      <c r="B2459" s="8"/>
      <c r="C2459" s="8"/>
    </row>
    <row r="2460" spans="2:3" x14ac:dyDescent="0.45">
      <c r="B2460" s="8"/>
      <c r="C2460" s="8"/>
    </row>
    <row r="2461" spans="2:3" x14ac:dyDescent="0.45">
      <c r="B2461" s="8"/>
      <c r="C2461" s="8"/>
    </row>
    <row r="2462" spans="2:3" x14ac:dyDescent="0.45">
      <c r="B2462" s="8"/>
      <c r="C2462" s="8"/>
    </row>
    <row r="2463" spans="2:3" x14ac:dyDescent="0.45">
      <c r="B2463" s="8"/>
      <c r="C2463" s="8"/>
    </row>
    <row r="2464" spans="2:3" x14ac:dyDescent="0.45">
      <c r="B2464" s="8"/>
      <c r="C2464" s="8"/>
    </row>
    <row r="2465" spans="2:3" x14ac:dyDescent="0.45">
      <c r="B2465" s="8"/>
      <c r="C2465" s="8"/>
    </row>
    <row r="2466" spans="2:3" x14ac:dyDescent="0.45">
      <c r="B2466" s="8"/>
      <c r="C2466" s="8"/>
    </row>
    <row r="2467" spans="2:3" x14ac:dyDescent="0.45">
      <c r="B2467" s="8"/>
      <c r="C2467" s="8"/>
    </row>
    <row r="2468" spans="2:3" x14ac:dyDescent="0.45">
      <c r="B2468" s="8"/>
      <c r="C2468" s="8"/>
    </row>
    <row r="2469" spans="2:3" x14ac:dyDescent="0.45">
      <c r="B2469" s="8"/>
      <c r="C2469" s="8"/>
    </row>
    <row r="2470" spans="2:3" x14ac:dyDescent="0.45">
      <c r="B2470" s="8"/>
      <c r="C2470" s="8"/>
    </row>
    <row r="2471" spans="2:3" x14ac:dyDescent="0.45">
      <c r="B2471" s="8"/>
      <c r="C2471" s="8"/>
    </row>
    <row r="2472" spans="2:3" x14ac:dyDescent="0.45">
      <c r="B2472" s="8"/>
      <c r="C2472" s="8"/>
    </row>
    <row r="2473" spans="2:3" x14ac:dyDescent="0.45">
      <c r="B2473" s="8"/>
      <c r="C2473" s="8"/>
    </row>
    <row r="2474" spans="2:3" x14ac:dyDescent="0.45">
      <c r="B2474" s="8"/>
      <c r="C2474" s="8"/>
    </row>
    <row r="2475" spans="2:3" x14ac:dyDescent="0.45">
      <c r="B2475" s="8"/>
      <c r="C2475" s="8"/>
    </row>
    <row r="2476" spans="2:3" x14ac:dyDescent="0.45">
      <c r="B2476" s="8"/>
      <c r="C2476" s="8"/>
    </row>
    <row r="2477" spans="2:3" x14ac:dyDescent="0.45">
      <c r="B2477" s="8"/>
      <c r="C2477" s="8"/>
    </row>
    <row r="2478" spans="2:3" x14ac:dyDescent="0.45">
      <c r="B2478" s="8"/>
      <c r="C2478" s="8"/>
    </row>
    <row r="2479" spans="2:3" x14ac:dyDescent="0.45">
      <c r="B2479" s="8"/>
      <c r="C2479" s="8"/>
    </row>
    <row r="2480" spans="2:3" x14ac:dyDescent="0.45">
      <c r="B2480" s="8"/>
      <c r="C2480" s="8"/>
    </row>
    <row r="2481" spans="2:3" x14ac:dyDescent="0.45">
      <c r="B2481" s="8"/>
      <c r="C2481" s="8"/>
    </row>
    <row r="2482" spans="2:3" x14ac:dyDescent="0.45">
      <c r="B2482" s="8"/>
      <c r="C2482" s="8"/>
    </row>
    <row r="2483" spans="2:3" x14ac:dyDescent="0.45">
      <c r="B2483" s="8"/>
      <c r="C2483" s="8"/>
    </row>
    <row r="2484" spans="2:3" x14ac:dyDescent="0.45">
      <c r="B2484" s="8"/>
      <c r="C2484" s="8"/>
    </row>
    <row r="2485" spans="2:3" x14ac:dyDescent="0.45">
      <c r="B2485" s="8"/>
      <c r="C2485" s="8"/>
    </row>
    <row r="2486" spans="2:3" x14ac:dyDescent="0.45">
      <c r="B2486" s="8"/>
      <c r="C2486" s="8"/>
    </row>
    <row r="2487" spans="2:3" x14ac:dyDescent="0.45">
      <c r="B2487" s="8"/>
      <c r="C2487" s="8"/>
    </row>
    <row r="2488" spans="2:3" x14ac:dyDescent="0.45">
      <c r="B2488" s="8"/>
      <c r="C2488" s="8"/>
    </row>
    <row r="2489" spans="2:3" x14ac:dyDescent="0.45">
      <c r="B2489" s="8"/>
      <c r="C2489" s="8"/>
    </row>
    <row r="2490" spans="2:3" x14ac:dyDescent="0.45">
      <c r="B2490" s="8"/>
      <c r="C2490" s="8"/>
    </row>
    <row r="2491" spans="2:3" x14ac:dyDescent="0.45">
      <c r="B2491" s="8"/>
      <c r="C2491" s="8"/>
    </row>
    <row r="2492" spans="2:3" x14ac:dyDescent="0.45">
      <c r="B2492" s="8"/>
      <c r="C2492" s="8"/>
    </row>
    <row r="2493" spans="2:3" x14ac:dyDescent="0.45">
      <c r="B2493" s="8"/>
      <c r="C2493" s="8"/>
    </row>
    <row r="2494" spans="2:3" x14ac:dyDescent="0.45">
      <c r="B2494" s="8"/>
      <c r="C2494" s="8"/>
    </row>
    <row r="2495" spans="2:3" x14ac:dyDescent="0.45">
      <c r="B2495" s="8"/>
      <c r="C2495" s="8"/>
    </row>
    <row r="2496" spans="2:3" x14ac:dyDescent="0.45">
      <c r="B2496" s="8"/>
      <c r="C2496" s="8"/>
    </row>
    <row r="2497" spans="2:3" x14ac:dyDescent="0.45">
      <c r="B2497" s="8"/>
      <c r="C2497" s="8"/>
    </row>
    <row r="2498" spans="2:3" x14ac:dyDescent="0.45">
      <c r="B2498" s="8"/>
      <c r="C2498" s="8"/>
    </row>
    <row r="2499" spans="2:3" x14ac:dyDescent="0.45">
      <c r="B2499" s="8"/>
      <c r="C2499" s="8"/>
    </row>
    <row r="2500" spans="2:3" x14ac:dyDescent="0.45">
      <c r="B2500" s="8"/>
      <c r="C2500" s="8"/>
    </row>
    <row r="2501" spans="2:3" x14ac:dyDescent="0.45">
      <c r="B2501" s="8"/>
      <c r="C2501" s="8"/>
    </row>
    <row r="2502" spans="2:3" x14ac:dyDescent="0.45">
      <c r="B2502" s="8"/>
      <c r="C2502" s="8"/>
    </row>
    <row r="2503" spans="2:3" x14ac:dyDescent="0.45">
      <c r="B2503" s="8"/>
      <c r="C2503" s="8"/>
    </row>
    <row r="2504" spans="2:3" x14ac:dyDescent="0.45">
      <c r="B2504" s="8"/>
      <c r="C2504" s="8"/>
    </row>
    <row r="2505" spans="2:3" x14ac:dyDescent="0.45">
      <c r="B2505" s="8"/>
      <c r="C2505" s="8"/>
    </row>
    <row r="2506" spans="2:3" x14ac:dyDescent="0.45">
      <c r="B2506" s="8"/>
      <c r="C2506" s="8"/>
    </row>
    <row r="2507" spans="2:3" x14ac:dyDescent="0.45">
      <c r="B2507" s="8"/>
      <c r="C2507" s="8"/>
    </row>
    <row r="2508" spans="2:3" x14ac:dyDescent="0.45">
      <c r="B2508" s="8"/>
      <c r="C2508" s="8"/>
    </row>
    <row r="2509" spans="2:3" x14ac:dyDescent="0.45">
      <c r="B2509" s="8"/>
      <c r="C2509" s="8"/>
    </row>
    <row r="2510" spans="2:3" x14ac:dyDescent="0.45">
      <c r="B2510" s="8"/>
      <c r="C2510" s="8"/>
    </row>
    <row r="2511" spans="2:3" x14ac:dyDescent="0.45">
      <c r="B2511" s="8"/>
      <c r="C2511" s="8"/>
    </row>
    <row r="2512" spans="2:3" x14ac:dyDescent="0.45">
      <c r="B2512" s="8"/>
      <c r="C2512" s="8"/>
    </row>
    <row r="2513" spans="2:3" x14ac:dyDescent="0.45">
      <c r="B2513" s="8"/>
      <c r="C2513" s="8"/>
    </row>
    <row r="2514" spans="2:3" x14ac:dyDescent="0.45">
      <c r="B2514" s="8"/>
      <c r="C2514" s="8"/>
    </row>
    <row r="2515" spans="2:3" x14ac:dyDescent="0.45">
      <c r="B2515" s="8"/>
      <c r="C2515" s="8"/>
    </row>
    <row r="2516" spans="2:3" x14ac:dyDescent="0.45">
      <c r="B2516" s="8"/>
      <c r="C2516" s="8"/>
    </row>
    <row r="2517" spans="2:3" x14ac:dyDescent="0.45">
      <c r="B2517" s="8"/>
      <c r="C2517" s="8"/>
    </row>
    <row r="2518" spans="2:3" x14ac:dyDescent="0.45">
      <c r="B2518" s="8"/>
      <c r="C2518" s="8"/>
    </row>
    <row r="2519" spans="2:3" x14ac:dyDescent="0.45">
      <c r="B2519" s="8"/>
      <c r="C2519" s="8"/>
    </row>
    <row r="2520" spans="2:3" x14ac:dyDescent="0.45">
      <c r="B2520" s="8"/>
      <c r="C2520" s="8"/>
    </row>
    <row r="2521" spans="2:3" x14ac:dyDescent="0.45">
      <c r="B2521" s="8"/>
      <c r="C2521" s="8"/>
    </row>
    <row r="2522" spans="2:3" x14ac:dyDescent="0.45">
      <c r="B2522" s="8"/>
      <c r="C2522" s="8"/>
    </row>
    <row r="2523" spans="2:3" x14ac:dyDescent="0.45">
      <c r="B2523" s="8"/>
      <c r="C2523" s="8"/>
    </row>
    <row r="2524" spans="2:3" x14ac:dyDescent="0.45">
      <c r="B2524" s="8"/>
      <c r="C2524" s="8"/>
    </row>
    <row r="2525" spans="2:3" x14ac:dyDescent="0.45">
      <c r="B2525" s="8"/>
      <c r="C2525" s="8"/>
    </row>
    <row r="2526" spans="2:3" x14ac:dyDescent="0.45">
      <c r="B2526" s="8"/>
      <c r="C2526" s="8"/>
    </row>
    <row r="2527" spans="2:3" x14ac:dyDescent="0.45">
      <c r="B2527" s="8"/>
      <c r="C2527" s="8"/>
    </row>
    <row r="2528" spans="2:3" x14ac:dyDescent="0.45">
      <c r="B2528" s="8"/>
      <c r="C2528" s="8"/>
    </row>
    <row r="2529" spans="2:3" x14ac:dyDescent="0.45">
      <c r="B2529" s="8"/>
      <c r="C2529" s="8"/>
    </row>
    <row r="2530" spans="2:3" x14ac:dyDescent="0.45">
      <c r="B2530" s="8"/>
      <c r="C2530" s="8"/>
    </row>
    <row r="2531" spans="2:3" x14ac:dyDescent="0.45">
      <c r="B2531" s="8"/>
      <c r="C2531" s="8"/>
    </row>
    <row r="2532" spans="2:3" x14ac:dyDescent="0.45">
      <c r="B2532" s="8"/>
      <c r="C2532" s="8"/>
    </row>
    <row r="2533" spans="2:3" x14ac:dyDescent="0.45">
      <c r="B2533" s="8"/>
      <c r="C2533" s="8"/>
    </row>
    <row r="2534" spans="2:3" x14ac:dyDescent="0.45">
      <c r="B2534" s="8"/>
      <c r="C2534" s="8"/>
    </row>
    <row r="2535" spans="2:3" x14ac:dyDescent="0.45">
      <c r="B2535" s="8"/>
      <c r="C2535" s="8"/>
    </row>
    <row r="2536" spans="2:3" x14ac:dyDescent="0.45">
      <c r="B2536" s="8"/>
      <c r="C2536" s="8"/>
    </row>
    <row r="2537" spans="2:3" x14ac:dyDescent="0.45">
      <c r="B2537" s="8"/>
      <c r="C2537" s="8"/>
    </row>
    <row r="2538" spans="2:3" x14ac:dyDescent="0.45">
      <c r="B2538" s="8"/>
      <c r="C2538" s="8"/>
    </row>
    <row r="2539" spans="2:3" x14ac:dyDescent="0.45">
      <c r="B2539" s="8"/>
      <c r="C2539" s="8"/>
    </row>
    <row r="2540" spans="2:3" x14ac:dyDescent="0.45">
      <c r="B2540" s="8"/>
      <c r="C2540" s="8"/>
    </row>
    <row r="2541" spans="2:3" x14ac:dyDescent="0.45">
      <c r="B2541" s="8"/>
      <c r="C2541" s="8"/>
    </row>
    <row r="2542" spans="2:3" x14ac:dyDescent="0.45">
      <c r="B2542" s="8"/>
      <c r="C2542" s="8"/>
    </row>
    <row r="2543" spans="2:3" x14ac:dyDescent="0.45">
      <c r="B2543" s="8"/>
      <c r="C2543" s="8"/>
    </row>
    <row r="2544" spans="2:3" x14ac:dyDescent="0.45">
      <c r="B2544" s="8"/>
      <c r="C2544" s="8"/>
    </row>
    <row r="2545" spans="2:3" x14ac:dyDescent="0.45">
      <c r="B2545" s="8"/>
      <c r="C2545" s="8"/>
    </row>
    <row r="2546" spans="2:3" x14ac:dyDescent="0.45">
      <c r="B2546" s="8"/>
      <c r="C2546" s="8"/>
    </row>
    <row r="2547" spans="2:3" x14ac:dyDescent="0.45">
      <c r="B2547" s="8"/>
      <c r="C2547" s="8"/>
    </row>
    <row r="2548" spans="2:3" x14ac:dyDescent="0.45">
      <c r="B2548" s="8"/>
      <c r="C2548" s="8"/>
    </row>
    <row r="2549" spans="2:3" x14ac:dyDescent="0.45">
      <c r="B2549" s="8"/>
      <c r="C2549" s="8"/>
    </row>
    <row r="2550" spans="2:3" x14ac:dyDescent="0.45">
      <c r="B2550" s="8"/>
      <c r="C2550" s="8"/>
    </row>
    <row r="2551" spans="2:3" x14ac:dyDescent="0.45">
      <c r="B2551" s="8"/>
      <c r="C2551" s="8"/>
    </row>
    <row r="2552" spans="2:3" x14ac:dyDescent="0.45">
      <c r="B2552" s="8"/>
      <c r="C2552" s="8"/>
    </row>
    <row r="2553" spans="2:3" x14ac:dyDescent="0.45">
      <c r="B2553" s="8"/>
      <c r="C2553" s="8"/>
    </row>
    <row r="2554" spans="2:3" x14ac:dyDescent="0.45">
      <c r="B2554" s="8"/>
      <c r="C2554" s="8"/>
    </row>
    <row r="2555" spans="2:3" x14ac:dyDescent="0.45">
      <c r="B2555" s="8"/>
      <c r="C2555" s="8"/>
    </row>
    <row r="2556" spans="2:3" x14ac:dyDescent="0.45">
      <c r="B2556" s="8"/>
      <c r="C2556" s="8"/>
    </row>
    <row r="2557" spans="2:3" x14ac:dyDescent="0.45">
      <c r="B2557" s="8"/>
      <c r="C2557" s="8"/>
    </row>
    <row r="2558" spans="2:3" x14ac:dyDescent="0.45">
      <c r="B2558" s="8"/>
      <c r="C2558" s="8"/>
    </row>
    <row r="2559" spans="2:3" x14ac:dyDescent="0.45">
      <c r="B2559" s="8"/>
      <c r="C2559" s="8"/>
    </row>
    <row r="2560" spans="2:3" x14ac:dyDescent="0.45">
      <c r="B2560" s="8"/>
      <c r="C2560" s="8"/>
    </row>
    <row r="2561" spans="2:3" x14ac:dyDescent="0.45">
      <c r="B2561" s="8"/>
      <c r="C2561" s="8"/>
    </row>
    <row r="2562" spans="2:3" x14ac:dyDescent="0.45">
      <c r="B2562" s="8"/>
      <c r="C2562" s="8"/>
    </row>
    <row r="2563" spans="2:3" x14ac:dyDescent="0.45">
      <c r="B2563" s="8"/>
      <c r="C2563" s="8"/>
    </row>
    <row r="2564" spans="2:3" x14ac:dyDescent="0.45">
      <c r="B2564" s="8"/>
      <c r="C2564" s="8"/>
    </row>
    <row r="2565" spans="2:3" x14ac:dyDescent="0.45">
      <c r="B2565" s="8"/>
      <c r="C2565" s="8"/>
    </row>
    <row r="2566" spans="2:3" x14ac:dyDescent="0.45">
      <c r="B2566" s="8"/>
      <c r="C2566" s="8"/>
    </row>
    <row r="2567" spans="2:3" x14ac:dyDescent="0.45">
      <c r="B2567" s="8"/>
      <c r="C2567" s="8"/>
    </row>
    <row r="2568" spans="2:3" x14ac:dyDescent="0.45">
      <c r="B2568" s="8"/>
      <c r="C2568" s="8"/>
    </row>
    <row r="2569" spans="2:3" x14ac:dyDescent="0.45">
      <c r="B2569" s="8"/>
      <c r="C2569" s="8"/>
    </row>
    <row r="2570" spans="2:3" x14ac:dyDescent="0.45">
      <c r="B2570" s="8"/>
      <c r="C2570" s="8"/>
    </row>
    <row r="2571" spans="2:3" x14ac:dyDescent="0.45">
      <c r="B2571" s="8"/>
      <c r="C2571" s="8"/>
    </row>
    <row r="2572" spans="2:3" x14ac:dyDescent="0.45">
      <c r="B2572" s="8"/>
      <c r="C2572" s="8"/>
    </row>
    <row r="2573" spans="2:3" x14ac:dyDescent="0.45">
      <c r="B2573" s="8"/>
      <c r="C2573" s="8"/>
    </row>
    <row r="2574" spans="2:3" x14ac:dyDescent="0.45">
      <c r="B2574" s="8"/>
      <c r="C2574" s="8"/>
    </row>
    <row r="2575" spans="2:3" x14ac:dyDescent="0.45">
      <c r="B2575" s="8"/>
      <c r="C2575" s="8"/>
    </row>
    <row r="2576" spans="2:3" x14ac:dyDescent="0.45">
      <c r="B2576" s="8"/>
      <c r="C2576" s="8"/>
    </row>
    <row r="2577" spans="2:3" x14ac:dyDescent="0.45">
      <c r="B2577" s="8"/>
      <c r="C2577" s="8"/>
    </row>
    <row r="2578" spans="2:3" x14ac:dyDescent="0.45">
      <c r="B2578" s="8"/>
      <c r="C2578" s="8"/>
    </row>
    <row r="2579" spans="2:3" x14ac:dyDescent="0.45">
      <c r="B2579" s="8"/>
      <c r="C2579" s="8"/>
    </row>
    <row r="2580" spans="2:3" x14ac:dyDescent="0.45">
      <c r="B2580" s="8"/>
      <c r="C2580" s="8"/>
    </row>
    <row r="2581" spans="2:3" x14ac:dyDescent="0.45">
      <c r="B2581" s="8"/>
      <c r="C2581" s="8"/>
    </row>
    <row r="2582" spans="2:3" x14ac:dyDescent="0.45">
      <c r="B2582" s="8"/>
      <c r="C2582" s="8"/>
    </row>
    <row r="2583" spans="2:3" x14ac:dyDescent="0.45">
      <c r="B2583" s="8"/>
      <c r="C2583" s="8"/>
    </row>
    <row r="2584" spans="2:3" x14ac:dyDescent="0.45">
      <c r="B2584" s="8"/>
      <c r="C2584" s="8"/>
    </row>
    <row r="2585" spans="2:3" x14ac:dyDescent="0.45">
      <c r="B2585" s="8"/>
      <c r="C2585" s="8"/>
    </row>
    <row r="2586" spans="2:3" x14ac:dyDescent="0.45">
      <c r="B2586" s="8"/>
      <c r="C2586" s="8"/>
    </row>
    <row r="2587" spans="2:3" x14ac:dyDescent="0.45">
      <c r="B2587" s="8"/>
      <c r="C2587" s="8"/>
    </row>
    <row r="2588" spans="2:3" x14ac:dyDescent="0.45">
      <c r="B2588" s="8"/>
      <c r="C2588" s="8"/>
    </row>
    <row r="2589" spans="2:3" x14ac:dyDescent="0.45">
      <c r="B2589" s="8"/>
      <c r="C2589" s="8"/>
    </row>
    <row r="2590" spans="2:3" x14ac:dyDescent="0.45">
      <c r="B2590" s="8"/>
      <c r="C2590" s="8"/>
    </row>
    <row r="2591" spans="2:3" x14ac:dyDescent="0.45">
      <c r="B2591" s="8"/>
      <c r="C2591" s="8"/>
    </row>
    <row r="2592" spans="2:3" x14ac:dyDescent="0.45">
      <c r="B2592" s="8"/>
      <c r="C2592" s="8"/>
    </row>
    <row r="2593" spans="2:3" x14ac:dyDescent="0.45">
      <c r="B2593" s="8"/>
      <c r="C2593" s="8"/>
    </row>
    <row r="2594" spans="2:3" x14ac:dyDescent="0.45">
      <c r="B2594" s="8"/>
      <c r="C2594" s="8"/>
    </row>
    <row r="2595" spans="2:3" x14ac:dyDescent="0.45">
      <c r="B2595" s="8"/>
      <c r="C2595" s="8"/>
    </row>
    <row r="2596" spans="2:3" x14ac:dyDescent="0.45">
      <c r="B2596" s="8"/>
      <c r="C2596" s="8"/>
    </row>
    <row r="2597" spans="2:3" x14ac:dyDescent="0.45">
      <c r="B2597" s="8"/>
      <c r="C2597" s="8"/>
    </row>
    <row r="2598" spans="2:3" x14ac:dyDescent="0.45">
      <c r="B2598" s="8"/>
      <c r="C2598" s="8"/>
    </row>
    <row r="2599" spans="2:3" x14ac:dyDescent="0.45">
      <c r="B2599" s="8"/>
      <c r="C2599" s="8"/>
    </row>
    <row r="2600" spans="2:3" x14ac:dyDescent="0.45">
      <c r="B2600" s="8"/>
      <c r="C2600" s="8"/>
    </row>
    <row r="2601" spans="2:3" x14ac:dyDescent="0.45">
      <c r="B2601" s="8"/>
      <c r="C2601" s="8"/>
    </row>
    <row r="2602" spans="2:3" x14ac:dyDescent="0.45">
      <c r="B2602" s="8"/>
      <c r="C2602" s="8"/>
    </row>
    <row r="2603" spans="2:3" x14ac:dyDescent="0.45">
      <c r="B2603" s="8"/>
      <c r="C2603" s="8"/>
    </row>
    <row r="2604" spans="2:3" x14ac:dyDescent="0.45">
      <c r="B2604" s="8"/>
      <c r="C2604" s="8"/>
    </row>
    <row r="2605" spans="2:3" x14ac:dyDescent="0.45">
      <c r="B2605" s="8"/>
      <c r="C2605" s="8"/>
    </row>
    <row r="2606" spans="2:3" x14ac:dyDescent="0.45">
      <c r="B2606" s="8"/>
      <c r="C2606" s="8"/>
    </row>
    <row r="2607" spans="2:3" x14ac:dyDescent="0.45">
      <c r="B2607" s="8"/>
      <c r="C2607" s="8"/>
    </row>
    <row r="2608" spans="2:3" x14ac:dyDescent="0.45">
      <c r="B2608" s="8"/>
      <c r="C2608" s="8"/>
    </row>
    <row r="2609" spans="2:3" x14ac:dyDescent="0.45">
      <c r="B2609" s="8"/>
      <c r="C2609" s="8"/>
    </row>
    <row r="2610" spans="2:3" x14ac:dyDescent="0.45">
      <c r="B2610" s="8"/>
      <c r="C2610" s="8"/>
    </row>
    <row r="2611" spans="2:3" x14ac:dyDescent="0.45">
      <c r="B2611" s="8"/>
      <c r="C2611" s="8"/>
    </row>
    <row r="2612" spans="2:3" x14ac:dyDescent="0.45">
      <c r="B2612" s="8"/>
      <c r="C2612" s="8"/>
    </row>
    <row r="2613" spans="2:3" x14ac:dyDescent="0.45">
      <c r="B2613" s="8"/>
      <c r="C2613" s="8"/>
    </row>
    <row r="2614" spans="2:3" x14ac:dyDescent="0.45">
      <c r="B2614" s="8"/>
      <c r="C2614" s="8"/>
    </row>
    <row r="2615" spans="2:3" x14ac:dyDescent="0.45">
      <c r="B2615" s="8"/>
      <c r="C2615" s="8"/>
    </row>
    <row r="2616" spans="2:3" x14ac:dyDescent="0.45">
      <c r="B2616" s="8"/>
      <c r="C2616" s="8"/>
    </row>
    <row r="2617" spans="2:3" x14ac:dyDescent="0.45">
      <c r="B2617" s="8"/>
      <c r="C2617" s="8"/>
    </row>
    <row r="2618" spans="2:3" x14ac:dyDescent="0.45">
      <c r="B2618" s="8"/>
      <c r="C2618" s="8"/>
    </row>
    <row r="2619" spans="2:3" x14ac:dyDescent="0.45">
      <c r="B2619" s="8"/>
      <c r="C2619" s="8"/>
    </row>
    <row r="2620" spans="2:3" x14ac:dyDescent="0.45">
      <c r="B2620" s="8"/>
      <c r="C2620" s="8"/>
    </row>
    <row r="2621" spans="2:3" x14ac:dyDescent="0.45">
      <c r="B2621" s="8"/>
      <c r="C2621" s="8"/>
    </row>
    <row r="2622" spans="2:3" x14ac:dyDescent="0.45">
      <c r="B2622" s="8"/>
      <c r="C2622" s="8"/>
    </row>
    <row r="2623" spans="2:3" x14ac:dyDescent="0.45">
      <c r="B2623" s="8"/>
      <c r="C2623" s="8"/>
    </row>
    <row r="2624" spans="2:3" x14ac:dyDescent="0.45">
      <c r="B2624" s="8"/>
      <c r="C2624" s="8"/>
    </row>
    <row r="2625" spans="2:3" x14ac:dyDescent="0.45">
      <c r="B2625" s="8"/>
      <c r="C2625" s="8"/>
    </row>
    <row r="2626" spans="2:3" x14ac:dyDescent="0.45">
      <c r="B2626" s="8"/>
      <c r="C2626" s="8"/>
    </row>
    <row r="2627" spans="2:3" x14ac:dyDescent="0.45">
      <c r="B2627" s="8"/>
      <c r="C2627" s="8"/>
    </row>
    <row r="2628" spans="2:3" x14ac:dyDescent="0.45">
      <c r="B2628" s="8"/>
      <c r="C2628" s="8"/>
    </row>
    <row r="2629" spans="2:3" x14ac:dyDescent="0.45">
      <c r="B2629" s="8"/>
      <c r="C2629" s="8"/>
    </row>
    <row r="2630" spans="2:3" x14ac:dyDescent="0.45">
      <c r="B2630" s="8"/>
      <c r="C2630" s="8"/>
    </row>
    <row r="2631" spans="2:3" x14ac:dyDescent="0.45">
      <c r="B2631" s="8"/>
      <c r="C2631" s="8"/>
    </row>
    <row r="2632" spans="2:3" x14ac:dyDescent="0.45">
      <c r="B2632" s="8"/>
      <c r="C2632" s="8"/>
    </row>
    <row r="2633" spans="2:3" x14ac:dyDescent="0.45">
      <c r="B2633" s="8"/>
      <c r="C2633" s="8"/>
    </row>
    <row r="2634" spans="2:3" x14ac:dyDescent="0.45">
      <c r="B2634" s="8"/>
      <c r="C2634" s="8"/>
    </row>
    <row r="2635" spans="2:3" x14ac:dyDescent="0.45">
      <c r="B2635" s="8"/>
      <c r="C2635" s="8"/>
    </row>
    <row r="2636" spans="2:3" x14ac:dyDescent="0.45">
      <c r="B2636" s="8"/>
      <c r="C2636" s="8"/>
    </row>
    <row r="2637" spans="2:3" x14ac:dyDescent="0.45">
      <c r="B2637" s="8"/>
      <c r="C2637" s="8"/>
    </row>
    <row r="2638" spans="2:3" x14ac:dyDescent="0.45">
      <c r="B2638" s="8"/>
      <c r="C2638" s="8"/>
    </row>
    <row r="2639" spans="2:3" x14ac:dyDescent="0.45">
      <c r="B2639" s="8"/>
      <c r="C2639" s="8"/>
    </row>
    <row r="2640" spans="2:3" x14ac:dyDescent="0.45">
      <c r="B2640" s="8"/>
      <c r="C2640" s="8"/>
    </row>
    <row r="2641" spans="2:3" x14ac:dyDescent="0.45">
      <c r="B2641" s="8"/>
      <c r="C2641" s="8"/>
    </row>
    <row r="2642" spans="2:3" x14ac:dyDescent="0.45">
      <c r="B2642" s="8"/>
      <c r="C2642" s="8"/>
    </row>
    <row r="2643" spans="2:3" x14ac:dyDescent="0.45">
      <c r="B2643" s="8"/>
      <c r="C2643" s="8"/>
    </row>
    <row r="2644" spans="2:3" x14ac:dyDescent="0.45">
      <c r="B2644" s="8"/>
      <c r="C2644" s="8"/>
    </row>
    <row r="2645" spans="2:3" x14ac:dyDescent="0.45">
      <c r="B2645" s="8"/>
      <c r="C2645" s="8"/>
    </row>
    <row r="2646" spans="2:3" x14ac:dyDescent="0.45">
      <c r="B2646" s="8"/>
      <c r="C2646" s="8"/>
    </row>
    <row r="2647" spans="2:3" x14ac:dyDescent="0.45">
      <c r="B2647" s="8"/>
      <c r="C2647" s="8"/>
    </row>
    <row r="2648" spans="2:3" x14ac:dyDescent="0.45">
      <c r="B2648" s="8"/>
      <c r="C2648" s="8"/>
    </row>
    <row r="2649" spans="2:3" x14ac:dyDescent="0.45">
      <c r="B2649" s="8"/>
      <c r="C2649" s="8"/>
    </row>
    <row r="2650" spans="2:3" x14ac:dyDescent="0.45">
      <c r="B2650" s="8"/>
      <c r="C2650" s="8"/>
    </row>
    <row r="2651" spans="2:3" x14ac:dyDescent="0.45">
      <c r="B2651" s="8"/>
      <c r="C2651" s="8"/>
    </row>
    <row r="2652" spans="2:3" x14ac:dyDescent="0.45">
      <c r="B2652" s="8"/>
      <c r="C2652" s="8"/>
    </row>
    <row r="2653" spans="2:3" x14ac:dyDescent="0.45">
      <c r="B2653" s="8"/>
      <c r="C2653" s="8"/>
    </row>
    <row r="2654" spans="2:3" x14ac:dyDescent="0.45">
      <c r="B2654" s="8"/>
      <c r="C2654" s="8"/>
    </row>
    <row r="2655" spans="2:3" x14ac:dyDescent="0.45">
      <c r="B2655" s="8"/>
      <c r="C2655" s="8"/>
    </row>
    <row r="2656" spans="2:3" x14ac:dyDescent="0.45">
      <c r="B2656" s="8"/>
      <c r="C2656" s="8"/>
    </row>
    <row r="2657" spans="2:3" x14ac:dyDescent="0.45">
      <c r="B2657" s="8"/>
      <c r="C2657" s="8"/>
    </row>
    <row r="2658" spans="2:3" x14ac:dyDescent="0.45">
      <c r="B2658" s="8"/>
      <c r="C2658" s="8"/>
    </row>
    <row r="2659" spans="2:3" x14ac:dyDescent="0.45">
      <c r="B2659" s="8"/>
      <c r="C2659" s="8"/>
    </row>
    <row r="2660" spans="2:3" x14ac:dyDescent="0.45">
      <c r="B2660" s="8"/>
      <c r="C2660" s="8"/>
    </row>
    <row r="2661" spans="2:3" x14ac:dyDescent="0.45">
      <c r="B2661" s="8"/>
      <c r="C2661" s="8"/>
    </row>
    <row r="2662" spans="2:3" x14ac:dyDescent="0.45">
      <c r="B2662" s="8"/>
      <c r="C2662" s="8"/>
    </row>
    <row r="2663" spans="2:3" x14ac:dyDescent="0.45">
      <c r="B2663" s="8"/>
      <c r="C2663" s="8"/>
    </row>
    <row r="2664" spans="2:3" x14ac:dyDescent="0.45">
      <c r="B2664" s="8"/>
      <c r="C2664" s="8"/>
    </row>
    <row r="2665" spans="2:3" x14ac:dyDescent="0.45">
      <c r="B2665" s="8"/>
      <c r="C2665" s="8"/>
    </row>
    <row r="2666" spans="2:3" x14ac:dyDescent="0.45">
      <c r="B2666" s="8"/>
      <c r="C2666" s="8"/>
    </row>
    <row r="2667" spans="2:3" x14ac:dyDescent="0.45">
      <c r="B2667" s="8"/>
      <c r="C2667" s="8"/>
    </row>
    <row r="2668" spans="2:3" x14ac:dyDescent="0.45">
      <c r="B2668" s="8"/>
      <c r="C2668" s="8"/>
    </row>
    <row r="2669" spans="2:3" x14ac:dyDescent="0.45">
      <c r="B2669" s="8"/>
      <c r="C2669" s="8"/>
    </row>
    <row r="2670" spans="2:3" x14ac:dyDescent="0.45">
      <c r="B2670" s="8"/>
      <c r="C2670" s="8"/>
    </row>
    <row r="2671" spans="2:3" x14ac:dyDescent="0.45">
      <c r="B2671" s="8"/>
      <c r="C2671" s="8"/>
    </row>
    <row r="2672" spans="2:3" x14ac:dyDescent="0.45">
      <c r="B2672" s="8"/>
      <c r="C2672" s="8"/>
    </row>
    <row r="2673" spans="2:3" x14ac:dyDescent="0.45">
      <c r="B2673" s="8"/>
      <c r="C2673" s="8"/>
    </row>
    <row r="2674" spans="2:3" x14ac:dyDescent="0.45">
      <c r="B2674" s="8"/>
      <c r="C2674" s="8"/>
    </row>
    <row r="2675" spans="2:3" x14ac:dyDescent="0.45">
      <c r="B2675" s="8"/>
      <c r="C2675" s="8"/>
    </row>
    <row r="2676" spans="2:3" x14ac:dyDescent="0.45">
      <c r="B2676" s="8"/>
      <c r="C2676" s="8"/>
    </row>
    <row r="2677" spans="2:3" x14ac:dyDescent="0.45">
      <c r="B2677" s="8"/>
      <c r="C2677" s="8"/>
    </row>
    <row r="2678" spans="2:3" x14ac:dyDescent="0.45">
      <c r="B2678" s="8"/>
      <c r="C2678" s="8"/>
    </row>
    <row r="2679" spans="2:3" x14ac:dyDescent="0.45">
      <c r="B2679" s="8"/>
      <c r="C2679" s="8"/>
    </row>
    <row r="2680" spans="2:3" x14ac:dyDescent="0.45">
      <c r="B2680" s="8"/>
      <c r="C2680" s="8"/>
    </row>
    <row r="2681" spans="2:3" x14ac:dyDescent="0.45">
      <c r="B2681" s="8"/>
      <c r="C2681" s="8"/>
    </row>
    <row r="2682" spans="2:3" x14ac:dyDescent="0.45">
      <c r="B2682" s="8"/>
      <c r="C2682" s="8"/>
    </row>
    <row r="2683" spans="2:3" x14ac:dyDescent="0.45">
      <c r="B2683" s="8"/>
      <c r="C2683" s="8"/>
    </row>
    <row r="2684" spans="2:3" x14ac:dyDescent="0.45">
      <c r="B2684" s="8"/>
      <c r="C2684" s="8"/>
    </row>
    <row r="2685" spans="2:3" x14ac:dyDescent="0.45">
      <c r="B2685" s="8"/>
      <c r="C2685" s="8"/>
    </row>
    <row r="2686" spans="2:3" x14ac:dyDescent="0.45">
      <c r="B2686" s="8"/>
      <c r="C2686" s="8"/>
    </row>
    <row r="2687" spans="2:3" x14ac:dyDescent="0.45">
      <c r="B2687" s="8"/>
      <c r="C2687" s="8"/>
    </row>
    <row r="2688" spans="2:3" x14ac:dyDescent="0.45">
      <c r="B2688" s="8"/>
      <c r="C2688" s="8"/>
    </row>
    <row r="2689" spans="2:3" x14ac:dyDescent="0.45">
      <c r="B2689" s="8"/>
      <c r="C2689" s="8"/>
    </row>
    <row r="2690" spans="2:3" x14ac:dyDescent="0.45">
      <c r="B2690" s="8"/>
      <c r="C2690" s="8"/>
    </row>
    <row r="2691" spans="2:3" x14ac:dyDescent="0.45">
      <c r="B2691" s="8"/>
      <c r="C2691" s="8"/>
    </row>
    <row r="2692" spans="2:3" x14ac:dyDescent="0.45">
      <c r="B2692" s="8"/>
      <c r="C2692" s="8"/>
    </row>
    <row r="2693" spans="2:3" x14ac:dyDescent="0.45">
      <c r="B2693" s="8"/>
      <c r="C2693" s="8"/>
    </row>
    <row r="2694" spans="2:3" x14ac:dyDescent="0.45">
      <c r="B2694" s="8"/>
      <c r="C2694" s="8"/>
    </row>
    <row r="2695" spans="2:3" x14ac:dyDescent="0.45">
      <c r="B2695" s="8"/>
      <c r="C2695" s="8"/>
    </row>
    <row r="2696" spans="2:3" x14ac:dyDescent="0.45">
      <c r="B2696" s="8"/>
      <c r="C2696" s="8"/>
    </row>
    <row r="2697" spans="2:3" x14ac:dyDescent="0.45">
      <c r="B2697" s="8"/>
      <c r="C2697" s="8"/>
    </row>
    <row r="2698" spans="2:3" x14ac:dyDescent="0.45">
      <c r="B2698" s="8"/>
      <c r="C2698" s="8"/>
    </row>
    <row r="2699" spans="2:3" x14ac:dyDescent="0.45">
      <c r="B2699" s="8"/>
      <c r="C2699" s="8"/>
    </row>
    <row r="2700" spans="2:3" x14ac:dyDescent="0.45">
      <c r="B2700" s="8"/>
      <c r="C2700" s="8"/>
    </row>
    <row r="2701" spans="2:3" x14ac:dyDescent="0.45">
      <c r="B2701" s="8"/>
      <c r="C2701" s="8"/>
    </row>
    <row r="2702" spans="2:3" x14ac:dyDescent="0.45">
      <c r="B2702" s="8"/>
      <c r="C2702" s="8"/>
    </row>
    <row r="2703" spans="2:3" x14ac:dyDescent="0.45">
      <c r="B2703" s="8"/>
      <c r="C2703" s="8"/>
    </row>
    <row r="2704" spans="2:3" x14ac:dyDescent="0.45">
      <c r="B2704" s="8"/>
      <c r="C2704" s="8"/>
    </row>
    <row r="2705" spans="2:3" x14ac:dyDescent="0.45">
      <c r="B2705" s="8"/>
      <c r="C2705" s="8"/>
    </row>
    <row r="2706" spans="2:3" x14ac:dyDescent="0.45">
      <c r="B2706" s="8"/>
      <c r="C2706" s="8"/>
    </row>
    <row r="2707" spans="2:3" x14ac:dyDescent="0.45">
      <c r="B2707" s="8"/>
      <c r="C2707" s="8"/>
    </row>
    <row r="2708" spans="2:3" x14ac:dyDescent="0.45">
      <c r="B2708" s="8"/>
      <c r="C2708" s="8"/>
    </row>
    <row r="2709" spans="2:3" x14ac:dyDescent="0.45">
      <c r="B2709" s="8"/>
      <c r="C2709" s="8"/>
    </row>
    <row r="2710" spans="2:3" x14ac:dyDescent="0.45">
      <c r="B2710" s="8"/>
      <c r="C2710" s="8"/>
    </row>
    <row r="2711" spans="2:3" x14ac:dyDescent="0.45">
      <c r="B2711" s="8"/>
      <c r="C2711" s="8"/>
    </row>
    <row r="2712" spans="2:3" x14ac:dyDescent="0.45">
      <c r="B2712" s="8"/>
      <c r="C2712" s="8"/>
    </row>
    <row r="2713" spans="2:3" x14ac:dyDescent="0.45">
      <c r="B2713" s="8"/>
      <c r="C2713" s="8"/>
    </row>
    <row r="2714" spans="2:3" x14ac:dyDescent="0.45">
      <c r="B2714" s="8"/>
      <c r="C2714" s="8"/>
    </row>
    <row r="2715" spans="2:3" x14ac:dyDescent="0.45">
      <c r="B2715" s="8"/>
      <c r="C2715" s="8"/>
    </row>
    <row r="2716" spans="2:3" x14ac:dyDescent="0.45">
      <c r="B2716" s="8"/>
      <c r="C2716" s="8"/>
    </row>
    <row r="2717" spans="2:3" x14ac:dyDescent="0.45">
      <c r="B2717" s="8"/>
      <c r="C2717" s="8"/>
    </row>
    <row r="2718" spans="2:3" x14ac:dyDescent="0.45">
      <c r="B2718" s="8"/>
      <c r="C2718" s="8"/>
    </row>
    <row r="2719" spans="2:3" x14ac:dyDescent="0.45">
      <c r="B2719" s="8"/>
      <c r="C2719" s="8"/>
    </row>
    <row r="2720" spans="2:3" x14ac:dyDescent="0.45">
      <c r="B2720" s="8"/>
      <c r="C2720" s="8"/>
    </row>
    <row r="2721" spans="2:3" x14ac:dyDescent="0.45">
      <c r="B2721" s="8"/>
      <c r="C2721" s="8"/>
    </row>
    <row r="2722" spans="2:3" x14ac:dyDescent="0.45">
      <c r="B2722" s="8"/>
      <c r="C2722" s="8"/>
    </row>
    <row r="2723" spans="2:3" x14ac:dyDescent="0.45">
      <c r="B2723" s="8"/>
      <c r="C2723" s="8"/>
    </row>
    <row r="2724" spans="2:3" x14ac:dyDescent="0.45">
      <c r="B2724" s="8"/>
      <c r="C2724" s="8"/>
    </row>
    <row r="2725" spans="2:3" x14ac:dyDescent="0.45">
      <c r="B2725" s="8"/>
      <c r="C2725" s="8"/>
    </row>
    <row r="2726" spans="2:3" x14ac:dyDescent="0.45">
      <c r="B2726" s="8"/>
      <c r="C2726" s="8"/>
    </row>
    <row r="2727" spans="2:3" x14ac:dyDescent="0.45">
      <c r="B2727" s="8"/>
      <c r="C2727" s="8"/>
    </row>
    <row r="2728" spans="2:3" x14ac:dyDescent="0.45">
      <c r="B2728" s="8"/>
      <c r="C2728" s="8"/>
    </row>
    <row r="2729" spans="2:3" x14ac:dyDescent="0.45">
      <c r="B2729" s="8"/>
      <c r="C2729" s="8"/>
    </row>
    <row r="2730" spans="2:3" x14ac:dyDescent="0.45">
      <c r="B2730" s="8"/>
      <c r="C2730" s="8"/>
    </row>
    <row r="2731" spans="2:3" x14ac:dyDescent="0.45">
      <c r="B2731" s="8"/>
      <c r="C2731" s="8"/>
    </row>
    <row r="2732" spans="2:3" x14ac:dyDescent="0.45">
      <c r="B2732" s="8"/>
      <c r="C2732" s="8"/>
    </row>
    <row r="2733" spans="2:3" x14ac:dyDescent="0.45">
      <c r="B2733" s="8"/>
      <c r="C2733" s="8"/>
    </row>
    <row r="2734" spans="2:3" x14ac:dyDescent="0.45">
      <c r="B2734" s="8"/>
      <c r="C2734" s="8"/>
    </row>
    <row r="2735" spans="2:3" x14ac:dyDescent="0.45">
      <c r="B2735" s="8"/>
      <c r="C2735" s="8"/>
    </row>
    <row r="2736" spans="2:3" x14ac:dyDescent="0.45">
      <c r="B2736" s="8"/>
      <c r="C2736" s="8"/>
    </row>
    <row r="2737" spans="2:3" x14ac:dyDescent="0.45">
      <c r="B2737" s="8"/>
      <c r="C2737" s="8"/>
    </row>
    <row r="2738" spans="2:3" x14ac:dyDescent="0.45">
      <c r="B2738" s="8"/>
      <c r="C2738" s="8"/>
    </row>
    <row r="2739" spans="2:3" x14ac:dyDescent="0.45">
      <c r="B2739" s="8"/>
      <c r="C2739" s="8"/>
    </row>
    <row r="2740" spans="2:3" x14ac:dyDescent="0.45">
      <c r="B2740" s="8"/>
      <c r="C2740" s="8"/>
    </row>
    <row r="2741" spans="2:3" x14ac:dyDescent="0.45">
      <c r="B2741" s="8"/>
      <c r="C2741" s="8"/>
    </row>
    <row r="2742" spans="2:3" x14ac:dyDescent="0.45">
      <c r="B2742" s="8"/>
      <c r="C2742" s="8"/>
    </row>
    <row r="2743" spans="2:3" x14ac:dyDescent="0.45">
      <c r="B2743" s="8"/>
      <c r="C2743" s="8"/>
    </row>
    <row r="2744" spans="2:3" x14ac:dyDescent="0.45">
      <c r="B2744" s="8"/>
      <c r="C2744" s="8"/>
    </row>
    <row r="2745" spans="2:3" x14ac:dyDescent="0.45">
      <c r="B2745" s="8"/>
      <c r="C2745" s="8"/>
    </row>
    <row r="2746" spans="2:3" x14ac:dyDescent="0.45">
      <c r="B2746" s="8"/>
      <c r="C2746" s="8"/>
    </row>
    <row r="2747" spans="2:3" x14ac:dyDescent="0.45">
      <c r="B2747" s="8"/>
      <c r="C2747" s="8"/>
    </row>
    <row r="2748" spans="2:3" x14ac:dyDescent="0.45">
      <c r="B2748" s="8"/>
      <c r="C2748" s="8"/>
    </row>
    <row r="2749" spans="2:3" x14ac:dyDescent="0.45">
      <c r="B2749" s="8"/>
      <c r="C2749" s="8"/>
    </row>
    <row r="2750" spans="2:3" x14ac:dyDescent="0.45">
      <c r="B2750" s="8"/>
      <c r="C2750" s="8"/>
    </row>
    <row r="2751" spans="2:3" x14ac:dyDescent="0.45">
      <c r="B2751" s="8"/>
      <c r="C2751" s="8"/>
    </row>
    <row r="2752" spans="2:3" x14ac:dyDescent="0.45">
      <c r="B2752" s="8"/>
      <c r="C2752" s="8"/>
    </row>
    <row r="2753" spans="2:3" x14ac:dyDescent="0.45">
      <c r="B2753" s="8"/>
      <c r="C2753" s="8"/>
    </row>
    <row r="2754" spans="2:3" x14ac:dyDescent="0.45">
      <c r="B2754" s="8"/>
      <c r="C2754" s="8"/>
    </row>
    <row r="2755" spans="2:3" x14ac:dyDescent="0.45">
      <c r="B2755" s="8"/>
      <c r="C2755" s="8"/>
    </row>
    <row r="2756" spans="2:3" x14ac:dyDescent="0.45">
      <c r="B2756" s="8"/>
      <c r="C2756" s="8"/>
    </row>
    <row r="2757" spans="2:3" x14ac:dyDescent="0.45">
      <c r="B2757" s="8"/>
      <c r="C2757" s="8"/>
    </row>
    <row r="2758" spans="2:3" x14ac:dyDescent="0.45">
      <c r="B2758" s="8"/>
      <c r="C2758" s="8"/>
    </row>
    <row r="2759" spans="2:3" x14ac:dyDescent="0.45">
      <c r="B2759" s="8"/>
      <c r="C2759" s="8"/>
    </row>
    <row r="2760" spans="2:3" x14ac:dyDescent="0.45">
      <c r="B2760" s="8"/>
      <c r="C2760" s="8"/>
    </row>
    <row r="2761" spans="2:3" x14ac:dyDescent="0.45">
      <c r="B2761" s="8"/>
      <c r="C2761" s="8"/>
    </row>
    <row r="2762" spans="2:3" x14ac:dyDescent="0.45">
      <c r="B2762" s="8"/>
      <c r="C2762" s="8"/>
    </row>
    <row r="2763" spans="2:3" x14ac:dyDescent="0.45">
      <c r="B2763" s="8"/>
      <c r="C2763" s="8"/>
    </row>
    <row r="2764" spans="2:3" x14ac:dyDescent="0.45">
      <c r="B2764" s="8"/>
      <c r="C2764" s="8"/>
    </row>
    <row r="2765" spans="2:3" x14ac:dyDescent="0.45">
      <c r="B2765" s="8"/>
      <c r="C2765" s="8"/>
    </row>
    <row r="2766" spans="2:3" x14ac:dyDescent="0.45">
      <c r="B2766" s="8"/>
      <c r="C2766" s="8"/>
    </row>
    <row r="2767" spans="2:3" x14ac:dyDescent="0.45">
      <c r="B2767" s="8"/>
      <c r="C2767" s="8"/>
    </row>
    <row r="2768" spans="2:3" x14ac:dyDescent="0.45">
      <c r="B2768" s="8"/>
      <c r="C2768" s="8"/>
    </row>
    <row r="2769" spans="2:3" x14ac:dyDescent="0.45">
      <c r="B2769" s="8"/>
      <c r="C2769" s="8"/>
    </row>
    <row r="2770" spans="2:3" x14ac:dyDescent="0.45">
      <c r="B2770" s="8"/>
      <c r="C2770" s="8"/>
    </row>
    <row r="2771" spans="2:3" x14ac:dyDescent="0.45">
      <c r="B2771" s="8"/>
      <c r="C2771" s="8"/>
    </row>
    <row r="2772" spans="2:3" x14ac:dyDescent="0.45">
      <c r="B2772" s="8"/>
      <c r="C2772" s="8"/>
    </row>
    <row r="2773" spans="2:3" x14ac:dyDescent="0.45">
      <c r="B2773" s="8"/>
      <c r="C2773" s="8"/>
    </row>
    <row r="2774" spans="2:3" x14ac:dyDescent="0.45">
      <c r="B2774" s="8"/>
      <c r="C2774" s="8"/>
    </row>
    <row r="2775" spans="2:3" x14ac:dyDescent="0.45">
      <c r="B2775" s="8"/>
      <c r="C2775" s="8"/>
    </row>
    <row r="2776" spans="2:3" x14ac:dyDescent="0.45">
      <c r="B2776" s="8"/>
      <c r="C2776" s="8"/>
    </row>
    <row r="2777" spans="2:3" x14ac:dyDescent="0.45">
      <c r="B2777" s="8"/>
      <c r="C2777" s="8"/>
    </row>
    <row r="2778" spans="2:3" x14ac:dyDescent="0.45">
      <c r="B2778" s="8"/>
      <c r="C2778" s="8"/>
    </row>
    <row r="2779" spans="2:3" x14ac:dyDescent="0.45">
      <c r="B2779" s="8"/>
      <c r="C2779" s="8"/>
    </row>
    <row r="2780" spans="2:3" x14ac:dyDescent="0.45">
      <c r="B2780" s="8"/>
      <c r="C2780" s="8"/>
    </row>
    <row r="2781" spans="2:3" x14ac:dyDescent="0.45">
      <c r="B2781" s="8"/>
      <c r="C2781" s="8"/>
    </row>
    <row r="2782" spans="2:3" x14ac:dyDescent="0.45">
      <c r="B2782" s="8"/>
      <c r="C2782" s="8"/>
    </row>
    <row r="2783" spans="2:3" x14ac:dyDescent="0.45">
      <c r="B2783" s="8"/>
      <c r="C2783" s="8"/>
    </row>
    <row r="2784" spans="2:3" x14ac:dyDescent="0.45">
      <c r="B2784" s="8"/>
      <c r="C2784" s="8"/>
    </row>
    <row r="2785" spans="2:3" x14ac:dyDescent="0.45">
      <c r="B2785" s="8"/>
      <c r="C2785" s="8"/>
    </row>
    <row r="2786" spans="2:3" x14ac:dyDescent="0.45">
      <c r="B2786" s="8"/>
      <c r="C2786" s="8"/>
    </row>
    <row r="2787" spans="2:3" x14ac:dyDescent="0.45">
      <c r="B2787" s="8"/>
      <c r="C2787" s="8"/>
    </row>
    <row r="2788" spans="2:3" x14ac:dyDescent="0.45">
      <c r="B2788" s="8"/>
      <c r="C2788" s="8"/>
    </row>
    <row r="2789" spans="2:3" x14ac:dyDescent="0.45">
      <c r="B2789" s="8"/>
      <c r="C2789" s="8"/>
    </row>
    <row r="2790" spans="2:3" x14ac:dyDescent="0.45">
      <c r="B2790" s="8"/>
      <c r="C2790" s="8"/>
    </row>
    <row r="2791" spans="2:3" x14ac:dyDescent="0.45">
      <c r="B2791" s="8"/>
      <c r="C2791" s="8"/>
    </row>
    <row r="2792" spans="2:3" x14ac:dyDescent="0.45">
      <c r="B2792" s="8"/>
      <c r="C2792" s="8"/>
    </row>
    <row r="2793" spans="2:3" x14ac:dyDescent="0.45">
      <c r="B2793" s="8"/>
      <c r="C2793" s="8"/>
    </row>
    <row r="2794" spans="2:3" x14ac:dyDescent="0.45">
      <c r="B2794" s="8"/>
      <c r="C2794" s="8"/>
    </row>
    <row r="2795" spans="2:3" x14ac:dyDescent="0.45">
      <c r="B2795" s="8"/>
      <c r="C2795" s="8"/>
    </row>
    <row r="2796" spans="2:3" x14ac:dyDescent="0.45">
      <c r="B2796" s="8"/>
      <c r="C2796" s="8"/>
    </row>
    <row r="2797" spans="2:3" x14ac:dyDescent="0.45">
      <c r="B2797" s="8"/>
      <c r="C2797" s="8"/>
    </row>
    <row r="2798" spans="2:3" x14ac:dyDescent="0.45">
      <c r="B2798" s="8"/>
      <c r="C2798" s="8"/>
    </row>
    <row r="2799" spans="2:3" x14ac:dyDescent="0.45">
      <c r="B2799" s="8"/>
      <c r="C2799" s="8"/>
    </row>
    <row r="2800" spans="2:3" x14ac:dyDescent="0.45">
      <c r="B2800" s="8"/>
      <c r="C2800" s="8"/>
    </row>
    <row r="2801" spans="2:3" x14ac:dyDescent="0.45">
      <c r="B2801" s="8"/>
      <c r="C2801" s="8"/>
    </row>
    <row r="2802" spans="2:3" x14ac:dyDescent="0.45">
      <c r="B2802" s="8"/>
      <c r="C2802" s="8"/>
    </row>
    <row r="2803" spans="2:3" x14ac:dyDescent="0.45">
      <c r="B2803" s="8"/>
      <c r="C2803" s="8"/>
    </row>
    <row r="2804" spans="2:3" x14ac:dyDescent="0.45">
      <c r="B2804" s="8"/>
      <c r="C2804" s="8"/>
    </row>
    <row r="2805" spans="2:3" x14ac:dyDescent="0.45">
      <c r="B2805" s="8"/>
      <c r="C2805" s="8"/>
    </row>
    <row r="2806" spans="2:3" x14ac:dyDescent="0.45">
      <c r="B2806" s="8"/>
      <c r="C2806" s="8"/>
    </row>
    <row r="2807" spans="2:3" x14ac:dyDescent="0.45">
      <c r="B2807" s="8"/>
      <c r="C2807" s="8"/>
    </row>
    <row r="2808" spans="2:3" x14ac:dyDescent="0.45">
      <c r="B2808" s="8"/>
      <c r="C2808" s="8"/>
    </row>
    <row r="2809" spans="2:3" x14ac:dyDescent="0.45">
      <c r="B2809" s="8"/>
      <c r="C2809" s="8"/>
    </row>
    <row r="2810" spans="2:3" x14ac:dyDescent="0.45">
      <c r="B2810" s="8"/>
      <c r="C2810" s="8"/>
    </row>
    <row r="2811" spans="2:3" x14ac:dyDescent="0.45">
      <c r="B2811" s="8"/>
      <c r="C2811" s="8"/>
    </row>
    <row r="2812" spans="2:3" x14ac:dyDescent="0.45">
      <c r="B2812" s="8"/>
      <c r="C2812" s="8"/>
    </row>
    <row r="2813" spans="2:3" x14ac:dyDescent="0.45">
      <c r="B2813" s="8"/>
      <c r="C2813" s="8"/>
    </row>
    <row r="2814" spans="2:3" x14ac:dyDescent="0.45">
      <c r="B2814" s="8"/>
      <c r="C2814" s="8"/>
    </row>
    <row r="2815" spans="2:3" x14ac:dyDescent="0.45">
      <c r="B2815" s="8"/>
      <c r="C2815" s="8"/>
    </row>
    <row r="2816" spans="2:3" x14ac:dyDescent="0.45">
      <c r="B2816" s="8"/>
      <c r="C2816" s="8"/>
    </row>
    <row r="2817" spans="2:3" x14ac:dyDescent="0.45">
      <c r="B2817" s="8"/>
      <c r="C2817" s="8"/>
    </row>
    <row r="2818" spans="2:3" x14ac:dyDescent="0.45">
      <c r="B2818" s="8"/>
      <c r="C2818" s="8"/>
    </row>
    <row r="2819" spans="2:3" x14ac:dyDescent="0.45">
      <c r="B2819" s="8"/>
      <c r="C2819" s="8"/>
    </row>
    <row r="2820" spans="2:3" x14ac:dyDescent="0.45">
      <c r="B2820" s="8"/>
      <c r="C2820" s="8"/>
    </row>
    <row r="2821" spans="2:3" x14ac:dyDescent="0.45">
      <c r="B2821" s="8"/>
      <c r="C2821" s="8"/>
    </row>
    <row r="2822" spans="2:3" x14ac:dyDescent="0.45">
      <c r="B2822" s="8"/>
      <c r="C2822" s="8"/>
    </row>
    <row r="2823" spans="2:3" x14ac:dyDescent="0.45">
      <c r="B2823" s="8"/>
      <c r="C2823" s="8"/>
    </row>
    <row r="2824" spans="2:3" x14ac:dyDescent="0.45">
      <c r="B2824" s="8"/>
      <c r="C2824" s="8"/>
    </row>
    <row r="2825" spans="2:3" x14ac:dyDescent="0.45">
      <c r="B2825" s="8"/>
      <c r="C2825" s="8"/>
    </row>
    <row r="2826" spans="2:3" x14ac:dyDescent="0.45">
      <c r="B2826" s="8"/>
      <c r="C2826" s="8"/>
    </row>
    <row r="2827" spans="2:3" x14ac:dyDescent="0.45">
      <c r="B2827" s="8"/>
      <c r="C2827" s="8"/>
    </row>
    <row r="2828" spans="2:3" x14ac:dyDescent="0.45">
      <c r="B2828" s="8"/>
      <c r="C2828" s="8"/>
    </row>
    <row r="2829" spans="2:3" x14ac:dyDescent="0.45">
      <c r="B2829" s="8"/>
      <c r="C2829" s="8"/>
    </row>
    <row r="2830" spans="2:3" x14ac:dyDescent="0.45">
      <c r="B2830" s="8"/>
      <c r="C2830" s="8"/>
    </row>
    <row r="2831" spans="2:3" x14ac:dyDescent="0.45">
      <c r="B2831" s="8"/>
      <c r="C2831" s="8"/>
    </row>
    <row r="2832" spans="2:3" x14ac:dyDescent="0.45">
      <c r="B2832" s="8"/>
      <c r="C2832" s="8"/>
    </row>
    <row r="2833" spans="2:3" x14ac:dyDescent="0.45">
      <c r="B2833" s="8"/>
      <c r="C2833" s="8"/>
    </row>
    <row r="2834" spans="2:3" x14ac:dyDescent="0.45">
      <c r="B2834" s="8"/>
      <c r="C2834" s="8"/>
    </row>
    <row r="2835" spans="2:3" x14ac:dyDescent="0.45">
      <c r="B2835" s="8"/>
      <c r="C2835" s="8"/>
    </row>
    <row r="2836" spans="2:3" x14ac:dyDescent="0.45">
      <c r="B2836" s="8"/>
      <c r="C2836" s="8"/>
    </row>
    <row r="2837" spans="2:3" x14ac:dyDescent="0.45">
      <c r="B2837" s="8"/>
      <c r="C2837" s="8"/>
    </row>
    <row r="2838" spans="2:3" x14ac:dyDescent="0.45">
      <c r="B2838" s="8"/>
      <c r="C2838" s="8"/>
    </row>
    <row r="2839" spans="2:3" x14ac:dyDescent="0.45">
      <c r="B2839" s="8"/>
      <c r="C2839" s="8"/>
    </row>
    <row r="2840" spans="2:3" x14ac:dyDescent="0.45">
      <c r="B2840" s="8"/>
      <c r="C2840" s="8"/>
    </row>
    <row r="2841" spans="2:3" x14ac:dyDescent="0.45">
      <c r="B2841" s="8"/>
      <c r="C2841" s="8"/>
    </row>
    <row r="2842" spans="2:3" x14ac:dyDescent="0.45">
      <c r="B2842" s="8"/>
      <c r="C2842" s="8"/>
    </row>
    <row r="2843" spans="2:3" x14ac:dyDescent="0.45">
      <c r="B2843" s="8"/>
      <c r="C2843" s="8"/>
    </row>
    <row r="2844" spans="2:3" x14ac:dyDescent="0.45">
      <c r="B2844" s="8"/>
      <c r="C2844" s="8"/>
    </row>
    <row r="2845" spans="2:3" x14ac:dyDescent="0.45">
      <c r="B2845" s="8"/>
      <c r="C2845" s="8"/>
    </row>
    <row r="2846" spans="2:3" x14ac:dyDescent="0.45">
      <c r="B2846" s="8"/>
      <c r="C2846" s="8"/>
    </row>
    <row r="2847" spans="2:3" x14ac:dyDescent="0.45">
      <c r="B2847" s="8"/>
      <c r="C2847" s="8"/>
    </row>
    <row r="2848" spans="2:3" x14ac:dyDescent="0.45">
      <c r="B2848" s="8"/>
      <c r="C2848" s="8"/>
    </row>
    <row r="2849" spans="2:3" x14ac:dyDescent="0.45">
      <c r="B2849" s="8"/>
      <c r="C2849" s="8"/>
    </row>
    <row r="2850" spans="2:3" x14ac:dyDescent="0.45">
      <c r="B2850" s="8"/>
      <c r="C2850" s="8"/>
    </row>
    <row r="2851" spans="2:3" x14ac:dyDescent="0.45">
      <c r="B2851" s="8"/>
      <c r="C2851" s="8"/>
    </row>
    <row r="2852" spans="2:3" x14ac:dyDescent="0.45">
      <c r="B2852" s="8"/>
      <c r="C2852" s="8"/>
    </row>
    <row r="2853" spans="2:3" x14ac:dyDescent="0.45">
      <c r="B2853" s="8"/>
      <c r="C2853" s="8"/>
    </row>
    <row r="2854" spans="2:3" x14ac:dyDescent="0.45">
      <c r="B2854" s="8"/>
      <c r="C2854" s="8"/>
    </row>
    <row r="2855" spans="2:3" x14ac:dyDescent="0.45">
      <c r="B2855" s="8"/>
      <c r="C2855" s="8"/>
    </row>
    <row r="2856" spans="2:3" x14ac:dyDescent="0.45">
      <c r="B2856" s="8"/>
      <c r="C2856" s="8"/>
    </row>
    <row r="2857" spans="2:3" x14ac:dyDescent="0.45">
      <c r="B2857" s="8"/>
      <c r="C2857" s="8"/>
    </row>
    <row r="2858" spans="2:3" x14ac:dyDescent="0.45">
      <c r="B2858" s="8"/>
      <c r="C2858" s="8"/>
    </row>
    <row r="2859" spans="2:3" x14ac:dyDescent="0.45">
      <c r="B2859" s="8"/>
      <c r="C2859" s="8"/>
    </row>
    <row r="2860" spans="2:3" x14ac:dyDescent="0.45">
      <c r="B2860" s="8"/>
      <c r="C2860" s="8"/>
    </row>
    <row r="2861" spans="2:3" x14ac:dyDescent="0.45">
      <c r="B2861" s="8"/>
      <c r="C2861" s="8"/>
    </row>
    <row r="2862" spans="2:3" x14ac:dyDescent="0.45">
      <c r="B2862" s="8"/>
      <c r="C2862" s="8"/>
    </row>
    <row r="2863" spans="2:3" x14ac:dyDescent="0.45">
      <c r="B2863" s="8"/>
      <c r="C2863" s="8"/>
    </row>
    <row r="2864" spans="2:3" x14ac:dyDescent="0.45">
      <c r="B2864" s="8"/>
      <c r="C2864" s="8"/>
    </row>
    <row r="2865" spans="2:3" x14ac:dyDescent="0.45">
      <c r="B2865" s="8"/>
      <c r="C2865" s="8"/>
    </row>
    <row r="2866" spans="2:3" x14ac:dyDescent="0.45">
      <c r="B2866" s="8"/>
      <c r="C2866" s="8"/>
    </row>
    <row r="2867" spans="2:3" x14ac:dyDescent="0.45">
      <c r="B2867" s="8"/>
      <c r="C2867" s="8"/>
    </row>
    <row r="2868" spans="2:3" x14ac:dyDescent="0.45">
      <c r="B2868" s="8"/>
      <c r="C2868" s="8"/>
    </row>
    <row r="2869" spans="2:3" x14ac:dyDescent="0.45">
      <c r="B2869" s="8"/>
      <c r="C2869" s="8"/>
    </row>
    <row r="2870" spans="2:3" x14ac:dyDescent="0.45">
      <c r="B2870" s="8"/>
      <c r="C2870" s="8"/>
    </row>
    <row r="2871" spans="2:3" x14ac:dyDescent="0.45">
      <c r="B2871" s="8"/>
      <c r="C2871" s="8"/>
    </row>
    <row r="2872" spans="2:3" x14ac:dyDescent="0.45">
      <c r="B2872" s="8"/>
      <c r="C2872" s="8"/>
    </row>
    <row r="2873" spans="2:3" x14ac:dyDescent="0.45">
      <c r="B2873" s="8"/>
      <c r="C2873" s="8"/>
    </row>
    <row r="2874" spans="2:3" x14ac:dyDescent="0.45">
      <c r="B2874" s="8"/>
      <c r="C2874" s="8"/>
    </row>
    <row r="2875" spans="2:3" x14ac:dyDescent="0.45">
      <c r="B2875" s="8"/>
      <c r="C2875" s="8"/>
    </row>
    <row r="2876" spans="2:3" x14ac:dyDescent="0.45">
      <c r="B2876" s="8"/>
      <c r="C2876" s="8"/>
    </row>
    <row r="2877" spans="2:3" x14ac:dyDescent="0.45">
      <c r="B2877" s="8"/>
      <c r="C2877" s="8"/>
    </row>
    <row r="2878" spans="2:3" x14ac:dyDescent="0.45">
      <c r="B2878" s="8"/>
      <c r="C2878" s="8"/>
    </row>
    <row r="2879" spans="2:3" x14ac:dyDescent="0.45">
      <c r="B2879" s="8"/>
      <c r="C2879" s="8"/>
    </row>
    <row r="2880" spans="2:3" x14ac:dyDescent="0.45">
      <c r="B2880" s="8"/>
      <c r="C2880" s="8"/>
    </row>
    <row r="2881" spans="2:3" x14ac:dyDescent="0.45">
      <c r="B2881" s="8"/>
      <c r="C2881" s="8"/>
    </row>
    <row r="2882" spans="2:3" x14ac:dyDescent="0.45">
      <c r="B2882" s="8"/>
      <c r="C2882" s="8"/>
    </row>
    <row r="2883" spans="2:3" x14ac:dyDescent="0.45">
      <c r="B2883" s="8"/>
      <c r="C2883" s="8"/>
    </row>
    <row r="2884" spans="2:3" x14ac:dyDescent="0.45">
      <c r="B2884" s="8"/>
      <c r="C2884" s="8"/>
    </row>
    <row r="2885" spans="2:3" x14ac:dyDescent="0.45">
      <c r="B2885" s="8"/>
      <c r="C2885" s="8"/>
    </row>
    <row r="2886" spans="2:3" x14ac:dyDescent="0.45">
      <c r="B2886" s="8"/>
      <c r="C2886" s="8"/>
    </row>
    <row r="2887" spans="2:3" x14ac:dyDescent="0.45">
      <c r="B2887" s="8"/>
      <c r="C2887" s="8"/>
    </row>
    <row r="2888" spans="2:3" x14ac:dyDescent="0.45">
      <c r="B2888" s="8"/>
      <c r="C2888" s="8"/>
    </row>
    <row r="2889" spans="2:3" x14ac:dyDescent="0.45">
      <c r="B2889" s="8"/>
      <c r="C2889" s="8"/>
    </row>
    <row r="2890" spans="2:3" x14ac:dyDescent="0.45">
      <c r="B2890" s="8"/>
      <c r="C2890" s="8"/>
    </row>
    <row r="2891" spans="2:3" x14ac:dyDescent="0.45">
      <c r="B2891" s="8"/>
      <c r="C2891" s="8"/>
    </row>
    <row r="2892" spans="2:3" x14ac:dyDescent="0.45">
      <c r="B2892" s="8"/>
      <c r="C2892" s="8"/>
    </row>
    <row r="2893" spans="2:3" x14ac:dyDescent="0.45">
      <c r="B2893" s="8"/>
      <c r="C2893" s="8"/>
    </row>
    <row r="2894" spans="2:3" x14ac:dyDescent="0.45">
      <c r="B2894" s="8"/>
      <c r="C2894" s="8"/>
    </row>
    <row r="2895" spans="2:3" x14ac:dyDescent="0.45">
      <c r="B2895" s="8"/>
      <c r="C2895" s="8"/>
    </row>
    <row r="2896" spans="2:3" x14ac:dyDescent="0.45">
      <c r="B2896" s="8"/>
      <c r="C2896" s="8"/>
    </row>
    <row r="2897" spans="2:3" x14ac:dyDescent="0.45">
      <c r="B2897" s="8"/>
      <c r="C2897" s="8"/>
    </row>
    <row r="2898" spans="2:3" x14ac:dyDescent="0.45">
      <c r="B2898" s="8"/>
      <c r="C2898" s="8"/>
    </row>
    <row r="2899" spans="2:3" x14ac:dyDescent="0.45">
      <c r="B2899" s="8"/>
      <c r="C2899" s="8"/>
    </row>
    <row r="2900" spans="2:3" x14ac:dyDescent="0.45">
      <c r="B2900" s="8"/>
      <c r="C2900" s="8"/>
    </row>
    <row r="2901" spans="2:3" x14ac:dyDescent="0.45">
      <c r="B2901" s="8"/>
      <c r="C2901" s="8"/>
    </row>
    <row r="2902" spans="2:3" x14ac:dyDescent="0.45">
      <c r="B2902" s="8"/>
      <c r="C2902" s="8"/>
    </row>
    <row r="2903" spans="2:3" x14ac:dyDescent="0.45">
      <c r="B2903" s="8"/>
      <c r="C2903" s="8"/>
    </row>
    <row r="2904" spans="2:3" x14ac:dyDescent="0.45">
      <c r="B2904" s="8"/>
      <c r="C2904" s="8"/>
    </row>
    <row r="2905" spans="2:3" x14ac:dyDescent="0.45">
      <c r="B2905" s="8"/>
      <c r="C2905" s="8"/>
    </row>
    <row r="2906" spans="2:3" x14ac:dyDescent="0.45">
      <c r="B2906" s="8"/>
      <c r="C2906" s="8"/>
    </row>
    <row r="2907" spans="2:3" x14ac:dyDescent="0.45">
      <c r="B2907" s="8"/>
      <c r="C2907" s="8"/>
    </row>
    <row r="2908" spans="2:3" x14ac:dyDescent="0.45">
      <c r="B2908" s="8"/>
      <c r="C2908" s="8"/>
    </row>
    <row r="2909" spans="2:3" x14ac:dyDescent="0.45">
      <c r="B2909" s="8"/>
      <c r="C2909" s="8"/>
    </row>
    <row r="2910" spans="2:3" x14ac:dyDescent="0.45">
      <c r="B2910" s="8"/>
      <c r="C2910" s="8"/>
    </row>
    <row r="2911" spans="2:3" x14ac:dyDescent="0.45">
      <c r="B2911" s="8"/>
      <c r="C2911" s="8"/>
    </row>
    <row r="2912" spans="2:3" x14ac:dyDescent="0.45">
      <c r="B2912" s="8"/>
      <c r="C2912" s="8"/>
    </row>
    <row r="2913" spans="2:3" x14ac:dyDescent="0.45">
      <c r="B2913" s="8"/>
      <c r="C2913" s="8"/>
    </row>
    <row r="2914" spans="2:3" x14ac:dyDescent="0.45">
      <c r="B2914" s="8"/>
      <c r="C2914" s="8"/>
    </row>
    <row r="2915" spans="2:3" x14ac:dyDescent="0.45">
      <c r="B2915" s="8"/>
      <c r="C2915" s="8"/>
    </row>
    <row r="2916" spans="2:3" x14ac:dyDescent="0.45">
      <c r="B2916" s="8"/>
      <c r="C2916" s="8"/>
    </row>
    <row r="2917" spans="2:3" x14ac:dyDescent="0.45">
      <c r="B2917" s="8"/>
      <c r="C2917" s="8"/>
    </row>
    <row r="2918" spans="2:3" x14ac:dyDescent="0.45">
      <c r="B2918" s="8"/>
      <c r="C2918" s="8"/>
    </row>
    <row r="2919" spans="2:3" x14ac:dyDescent="0.45">
      <c r="B2919" s="8"/>
      <c r="C2919" s="8"/>
    </row>
    <row r="2920" spans="2:3" x14ac:dyDescent="0.45">
      <c r="B2920" s="8"/>
      <c r="C2920" s="8"/>
    </row>
    <row r="2921" spans="2:3" x14ac:dyDescent="0.45">
      <c r="B2921" s="8"/>
      <c r="C2921" s="8"/>
    </row>
    <row r="2922" spans="2:3" x14ac:dyDescent="0.45">
      <c r="B2922" s="8"/>
      <c r="C2922" s="8"/>
    </row>
    <row r="2923" spans="2:3" x14ac:dyDescent="0.45">
      <c r="B2923" s="8"/>
      <c r="C2923" s="8"/>
    </row>
    <row r="2924" spans="2:3" x14ac:dyDescent="0.45">
      <c r="B2924" s="8"/>
      <c r="C2924" s="8"/>
    </row>
    <row r="2925" spans="2:3" x14ac:dyDescent="0.45">
      <c r="B2925" s="8"/>
      <c r="C2925" s="8"/>
    </row>
    <row r="2926" spans="2:3" x14ac:dyDescent="0.45">
      <c r="B2926" s="8"/>
      <c r="C2926" s="8"/>
    </row>
    <row r="2927" spans="2:3" x14ac:dyDescent="0.45">
      <c r="B2927" s="8"/>
      <c r="C2927" s="8"/>
    </row>
    <row r="2928" spans="2:3" x14ac:dyDescent="0.45">
      <c r="B2928" s="8"/>
      <c r="C2928" s="8"/>
    </row>
    <row r="2929" spans="2:3" x14ac:dyDescent="0.45">
      <c r="B2929" s="8"/>
      <c r="C2929" s="8"/>
    </row>
    <row r="2930" spans="2:3" x14ac:dyDescent="0.45">
      <c r="B2930" s="8"/>
      <c r="C2930" s="8"/>
    </row>
  </sheetData>
  <mergeCells count="15">
    <mergeCell ref="A67:A68"/>
    <mergeCell ref="A75:A79"/>
    <mergeCell ref="A81:A85"/>
    <mergeCell ref="A9:A16"/>
    <mergeCell ref="A20:A27"/>
    <mergeCell ref="A32:A43"/>
    <mergeCell ref="A45:A47"/>
    <mergeCell ref="A49:A59"/>
    <mergeCell ref="A61:A65"/>
    <mergeCell ref="X3:AI3"/>
    <mergeCell ref="F1:G1"/>
    <mergeCell ref="F2:G2"/>
    <mergeCell ref="D3:D7"/>
    <mergeCell ref="I3:I7"/>
    <mergeCell ref="L3:W3"/>
  </mergeCells>
  <conditionalFormatting sqref="K90:AI90">
    <cfRule type="colorScale" priority="1">
      <colorScale>
        <cfvo type="min"/>
        <cfvo type="percentile" val="50"/>
        <cfvo type="max"/>
        <color rgb="FFF8696B"/>
        <color rgb="FFFCFCFF"/>
        <color rgb="FF63BE7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43772-2EEB-4BE6-9E3D-FB8DA6CC7320}">
  <dimension ref="A4:F35"/>
  <sheetViews>
    <sheetView topLeftCell="A4" zoomScale="70" zoomScaleNormal="70" workbookViewId="0">
      <selection activeCell="L42" sqref="L42"/>
    </sheetView>
  </sheetViews>
  <sheetFormatPr baseColWidth="10" defaultRowHeight="14.25" x14ac:dyDescent="0.45"/>
  <cols>
    <col min="1" max="1" width="33.53125" bestFit="1" customWidth="1"/>
    <col min="2" max="2" width="14.9296875" customWidth="1"/>
    <col min="3" max="3" width="9" customWidth="1"/>
    <col min="4" max="4" width="14.9296875" customWidth="1"/>
    <col min="5" max="5" width="12" customWidth="1"/>
  </cols>
  <sheetData>
    <row r="4" spans="1:6" ht="18" x14ac:dyDescent="0.45">
      <c r="A4" s="248" t="s">
        <v>137</v>
      </c>
      <c r="B4" s="249">
        <v>2025</v>
      </c>
      <c r="C4" s="250" t="s">
        <v>146</v>
      </c>
      <c r="D4" s="251" t="s">
        <v>147</v>
      </c>
      <c r="E4" s="251"/>
    </row>
    <row r="5" spans="1:6" x14ac:dyDescent="0.45">
      <c r="A5" s="248"/>
      <c r="B5" s="249"/>
      <c r="C5" s="250"/>
      <c r="D5" s="174">
        <f>'4. EXEMPLE Suivi de trésorerie'!F6</f>
        <v>6</v>
      </c>
      <c r="E5" s="174">
        <f>'4. EXEMPLE Suivi de trésorerie'!G6</f>
        <v>2025</v>
      </c>
    </row>
    <row r="6" spans="1:6" x14ac:dyDescent="0.45">
      <c r="A6" s="248"/>
      <c r="B6" s="249"/>
      <c r="C6" s="250"/>
      <c r="D6" s="174" t="s">
        <v>135</v>
      </c>
      <c r="E6" s="173" t="s">
        <v>148</v>
      </c>
    </row>
    <row r="7" spans="1:6" x14ac:dyDescent="0.45">
      <c r="A7" s="175" t="str">
        <f>'4. Suivi de trésorerie'!C9</f>
        <v>Ventes de produits fabriqués</v>
      </c>
      <c r="B7" s="176">
        <f>'4. Suivi de trésorerie'!D9</f>
        <v>0</v>
      </c>
      <c r="C7" s="177">
        <f>IF(B$15&lt;&gt;0,B7/B$15,0)</f>
        <v>0</v>
      </c>
      <c r="D7" s="176">
        <f>'4. Suivi de trésorerie'!F9</f>
        <v>0</v>
      </c>
      <c r="E7" s="177" t="str">
        <f>'4. Suivi de trésorerie'!G9</f>
        <v/>
      </c>
    </row>
    <row r="8" spans="1:6" x14ac:dyDescent="0.45">
      <c r="A8" s="175" t="str">
        <f>'4. Suivi de trésorerie'!C10</f>
        <v>Ventes de matériel</v>
      </c>
      <c r="B8" s="176">
        <f>'4. Suivi de trésorerie'!D10</f>
        <v>0</v>
      </c>
      <c r="C8" s="177">
        <f t="shared" ref="C8:C14" si="0">IF(B$15&lt;&gt;0,B8/B$15,0)</f>
        <v>0</v>
      </c>
      <c r="D8" s="176">
        <f>'4. Suivi de trésorerie'!F10</f>
        <v>0</v>
      </c>
      <c r="E8" s="177" t="str">
        <f>'4. Suivi de trésorerie'!G10</f>
        <v/>
      </c>
    </row>
    <row r="9" spans="1:6" x14ac:dyDescent="0.45">
      <c r="A9" s="175" t="str">
        <f>'4. Suivi de trésorerie'!C11</f>
        <v>Ventes de prestations</v>
      </c>
      <c r="B9" s="176">
        <f>'4. Suivi de trésorerie'!D11</f>
        <v>0</v>
      </c>
      <c r="C9" s="177">
        <f t="shared" si="0"/>
        <v>0</v>
      </c>
      <c r="D9" s="176">
        <f>'4. Suivi de trésorerie'!F11</f>
        <v>0</v>
      </c>
      <c r="E9" s="177" t="str">
        <f>'4. Suivi de trésorerie'!G11</f>
        <v/>
      </c>
    </row>
    <row r="10" spans="1:6" x14ac:dyDescent="0.45">
      <c r="A10" s="175" t="str">
        <f>'4. Suivi de trésorerie'!C12</f>
        <v>Autres ventes et prestations</v>
      </c>
      <c r="B10" s="176">
        <f>'4. Suivi de trésorerie'!D12</f>
        <v>0</v>
      </c>
      <c r="C10" s="177">
        <f t="shared" si="0"/>
        <v>0</v>
      </c>
      <c r="D10" s="176">
        <f>'4. Suivi de trésorerie'!F12</f>
        <v>0</v>
      </c>
      <c r="E10" s="177" t="str">
        <f>'4. Suivi de trésorerie'!G12</f>
        <v/>
      </c>
    </row>
    <row r="11" spans="1:6" x14ac:dyDescent="0.45">
      <c r="A11" s="175" t="str">
        <f>'4. Suivi de trésorerie'!C13</f>
        <v/>
      </c>
      <c r="B11" s="176">
        <f>'4. Suivi de trésorerie'!D13</f>
        <v>0</v>
      </c>
      <c r="C11" s="177">
        <f t="shared" si="0"/>
        <v>0</v>
      </c>
      <c r="D11" s="176">
        <f>'4. Suivi de trésorerie'!F13</f>
        <v>0</v>
      </c>
      <c r="E11" s="177" t="str">
        <f>'4. Suivi de trésorerie'!G13</f>
        <v/>
      </c>
    </row>
    <row r="12" spans="1:6" x14ac:dyDescent="0.45">
      <c r="A12" s="175" t="str">
        <f>'4. Suivi de trésorerie'!C14</f>
        <v/>
      </c>
      <c r="B12" s="176">
        <f>'4. Suivi de trésorerie'!D14</f>
        <v>0</v>
      </c>
      <c r="C12" s="177">
        <f>IF(B$15&lt;&gt;0,B12/B$15,0)</f>
        <v>0</v>
      </c>
      <c r="D12" s="176">
        <f>'4. Suivi de trésorerie'!F14</f>
        <v>0</v>
      </c>
      <c r="E12" s="177" t="str">
        <f>'4. Suivi de trésorerie'!G14</f>
        <v/>
      </c>
    </row>
    <row r="13" spans="1:6" x14ac:dyDescent="0.45">
      <c r="A13" s="175" t="str">
        <f>'4. Suivi de trésorerie'!C15</f>
        <v/>
      </c>
      <c r="B13" s="176">
        <f>'4. Suivi de trésorerie'!D15</f>
        <v>0</v>
      </c>
      <c r="C13" s="177">
        <f t="shared" si="0"/>
        <v>0</v>
      </c>
      <c r="D13" s="176">
        <f>'4. Suivi de trésorerie'!F15</f>
        <v>0</v>
      </c>
      <c r="E13" s="177" t="str">
        <f>'4. Suivi de trésorerie'!G15</f>
        <v/>
      </c>
    </row>
    <row r="14" spans="1:6" x14ac:dyDescent="0.45">
      <c r="A14" s="175" t="str">
        <f>'4. Suivi de trésorerie'!C16</f>
        <v/>
      </c>
      <c r="B14" s="176">
        <f>'4. Suivi de trésorerie'!D16</f>
        <v>0</v>
      </c>
      <c r="C14" s="177">
        <f t="shared" si="0"/>
        <v>0</v>
      </c>
      <c r="D14" s="176">
        <f>'4. Suivi de trésorerie'!F16</f>
        <v>0</v>
      </c>
      <c r="E14" s="177" t="str">
        <f>'4. Suivi de trésorerie'!G16</f>
        <v/>
      </c>
    </row>
    <row r="15" spans="1:6" x14ac:dyDescent="0.45">
      <c r="A15" s="180" t="s">
        <v>138</v>
      </c>
      <c r="B15" s="181">
        <f>'4. Suivi de trésorerie'!D17</f>
        <v>0</v>
      </c>
      <c r="C15" s="182">
        <f>IF(B$15&lt;&gt;0,B15/B$15,0)</f>
        <v>0</v>
      </c>
      <c r="D15" s="181">
        <f>'4. Suivi de trésorerie'!F17</f>
        <v>0</v>
      </c>
      <c r="E15" s="182" t="str">
        <f>'4. Suivi de trésorerie'!G17</f>
        <v/>
      </c>
      <c r="F15" s="183"/>
    </row>
    <row r="16" spans="1:6" x14ac:dyDescent="0.45">
      <c r="A16" s="175" t="str">
        <f>'4. Suivi de trésorerie'!C20</f>
        <v>Charges de matériel</v>
      </c>
      <c r="B16" s="176">
        <f>'4. Suivi de trésorerie'!D20</f>
        <v>0</v>
      </c>
      <c r="C16" s="177">
        <f>IF(B$15&lt;&gt;0,B16/B$15,0)</f>
        <v>0</v>
      </c>
      <c r="D16" s="176">
        <f>'4. Suivi de trésorerie'!F20</f>
        <v>0</v>
      </c>
      <c r="E16" s="177" t="str">
        <f>'4. Suivi de trésorerie'!G20</f>
        <v/>
      </c>
    </row>
    <row r="17" spans="1:5" x14ac:dyDescent="0.45">
      <c r="A17" s="175" t="str">
        <f>'4. Suivi de trésorerie'!C21</f>
        <v>Achats de marchandises commerciales</v>
      </c>
      <c r="B17" s="176">
        <f>'4. Suivi de trésorerie'!D21</f>
        <v>0</v>
      </c>
      <c r="C17" s="177">
        <f t="shared" ref="C17:C23" si="1">IF(B$15&lt;&gt;0,B17/B$15,0)</f>
        <v>0</v>
      </c>
      <c r="D17" s="176">
        <f>'4. Suivi de trésorerie'!F21</f>
        <v>0</v>
      </c>
      <c r="E17" s="177">
        <f>'4. Suivi de trésorerie'!G21</f>
        <v>0</v>
      </c>
    </row>
    <row r="18" spans="1:5" x14ac:dyDescent="0.45">
      <c r="A18" s="175" t="str">
        <f>'4. Suivi de trésorerie'!C22</f>
        <v>Charges pour prestations de services</v>
      </c>
      <c r="B18" s="176">
        <f>'4. Suivi de trésorerie'!D22</f>
        <v>0</v>
      </c>
      <c r="C18" s="177">
        <f t="shared" si="1"/>
        <v>0</v>
      </c>
      <c r="D18" s="176">
        <f>'4. Suivi de trésorerie'!F22</f>
        <v>0</v>
      </c>
      <c r="E18" s="177" t="str">
        <f>'4. Suivi de trésorerie'!G22</f>
        <v/>
      </c>
    </row>
    <row r="19" spans="1:5" x14ac:dyDescent="0.45">
      <c r="A19" s="175" t="str">
        <f>'4. Suivi de trésorerie'!C23</f>
        <v/>
      </c>
      <c r="B19" s="176">
        <f>'4. Suivi de trésorerie'!D23</f>
        <v>0</v>
      </c>
      <c r="C19" s="177">
        <f t="shared" si="1"/>
        <v>0</v>
      </c>
      <c r="D19" s="176">
        <f>'4. Suivi de trésorerie'!F23</f>
        <v>0</v>
      </c>
      <c r="E19" s="177" t="str">
        <f>'4. Suivi de trésorerie'!G23</f>
        <v/>
      </c>
    </row>
    <row r="20" spans="1:5" x14ac:dyDescent="0.45">
      <c r="A20" s="175" t="str">
        <f>'4. Suivi de trésorerie'!C24</f>
        <v/>
      </c>
      <c r="B20" s="176">
        <f>'4. Suivi de trésorerie'!D24</f>
        <v>0</v>
      </c>
      <c r="C20" s="177">
        <f t="shared" si="1"/>
        <v>0</v>
      </c>
      <c r="D20" s="176">
        <f>'4. Suivi de trésorerie'!F24</f>
        <v>0</v>
      </c>
      <c r="E20" s="177" t="str">
        <f>'4. Suivi de trésorerie'!G24</f>
        <v/>
      </c>
    </row>
    <row r="21" spans="1:5" x14ac:dyDescent="0.45">
      <c r="A21" s="175" t="str">
        <f>'4. Suivi de trésorerie'!C25</f>
        <v/>
      </c>
      <c r="B21" s="176">
        <f>'4. Suivi de trésorerie'!D25</f>
        <v>0</v>
      </c>
      <c r="C21" s="177">
        <f t="shared" si="1"/>
        <v>0</v>
      </c>
      <c r="D21" s="176">
        <f>'4. Suivi de trésorerie'!F25</f>
        <v>0</v>
      </c>
      <c r="E21" s="177" t="str">
        <f>'4. Suivi de trésorerie'!G25</f>
        <v/>
      </c>
    </row>
    <row r="22" spans="1:5" x14ac:dyDescent="0.45">
      <c r="A22" s="175" t="str">
        <f>'4. Suivi de trésorerie'!C26</f>
        <v/>
      </c>
      <c r="B22" s="176">
        <f>'4. Suivi de trésorerie'!D26</f>
        <v>0</v>
      </c>
      <c r="C22" s="177">
        <f t="shared" si="1"/>
        <v>0</v>
      </c>
      <c r="D22" s="176">
        <f>'4. Suivi de trésorerie'!F26</f>
        <v>0</v>
      </c>
      <c r="E22" s="177" t="str">
        <f>'4. Suivi de trésorerie'!G26</f>
        <v/>
      </c>
    </row>
    <row r="23" spans="1:5" x14ac:dyDescent="0.45">
      <c r="A23" s="175" t="str">
        <f>'4. Suivi de trésorerie'!C27</f>
        <v/>
      </c>
      <c r="B23" s="176">
        <f>'4. Suivi de trésorerie'!D27</f>
        <v>0</v>
      </c>
      <c r="C23" s="177">
        <f t="shared" si="1"/>
        <v>0</v>
      </c>
      <c r="D23" s="176">
        <f>'4. Suivi de trésorerie'!F27</f>
        <v>0</v>
      </c>
      <c r="E23" s="177" t="str">
        <f>'4. Suivi de trésorerie'!G27</f>
        <v/>
      </c>
    </row>
    <row r="24" spans="1:5" x14ac:dyDescent="0.45">
      <c r="A24" s="184" t="s">
        <v>139</v>
      </c>
      <c r="B24" s="185">
        <f>'4. Suivi de trésorerie'!D28</f>
        <v>0</v>
      </c>
      <c r="C24" s="186">
        <f t="shared" ref="C24:C35" si="2">IF(B$15&lt;&gt;0,B24/B$15,0)</f>
        <v>0</v>
      </c>
      <c r="D24" s="185">
        <f>'4. Suivi de trésorerie'!F28</f>
        <v>0</v>
      </c>
      <c r="E24" s="186" t="str">
        <f>'4. Suivi de trésorerie'!G28</f>
        <v/>
      </c>
    </row>
    <row r="25" spans="1:5" x14ac:dyDescent="0.45">
      <c r="A25" s="187" t="s">
        <v>51</v>
      </c>
      <c r="B25" s="188">
        <f>'4. Suivi de trésorerie'!D30</f>
        <v>0</v>
      </c>
      <c r="C25" s="189">
        <f t="shared" si="2"/>
        <v>0</v>
      </c>
      <c r="D25" s="188">
        <f>'4. Suivi de trésorerie'!F30</f>
        <v>0</v>
      </c>
      <c r="E25" s="189">
        <f>'4. Suivi de trésorerie'!G30</f>
        <v>0</v>
      </c>
    </row>
    <row r="26" spans="1:5" x14ac:dyDescent="0.45">
      <c r="A26" s="175" t="s">
        <v>140</v>
      </c>
      <c r="B26" s="176">
        <f>'4. Suivi de trésorerie'!D44</f>
        <v>0</v>
      </c>
      <c r="C26" s="177">
        <f t="shared" si="2"/>
        <v>0</v>
      </c>
      <c r="D26" s="176">
        <f>'4. Suivi de trésorerie'!F44</f>
        <v>0</v>
      </c>
      <c r="E26" s="177" t="str">
        <f>'4. Suivi de trésorerie'!G44</f>
        <v/>
      </c>
    </row>
    <row r="27" spans="1:5" x14ac:dyDescent="0.45">
      <c r="A27" s="175" t="s">
        <v>141</v>
      </c>
      <c r="B27" s="176">
        <f>'4. Suivi de trésorerie'!D48</f>
        <v>0</v>
      </c>
      <c r="C27" s="177">
        <f t="shared" si="2"/>
        <v>0</v>
      </c>
      <c r="D27" s="176">
        <f>'4. Suivi de trésorerie'!F48</f>
        <v>0</v>
      </c>
      <c r="E27" s="177" t="str">
        <f>'4. Suivi de trésorerie'!G48</f>
        <v/>
      </c>
    </row>
    <row r="28" spans="1:5" x14ac:dyDescent="0.45">
      <c r="A28" s="175" t="s">
        <v>142</v>
      </c>
      <c r="B28" s="176">
        <f>'4. Suivi de trésorerie'!D60</f>
        <v>0</v>
      </c>
      <c r="C28" s="177">
        <f t="shared" si="2"/>
        <v>0</v>
      </c>
      <c r="D28" s="176">
        <f>'4. Suivi de trésorerie'!F60</f>
        <v>0</v>
      </c>
      <c r="E28" s="177" t="str">
        <f>'4. Suivi de trésorerie'!G60</f>
        <v/>
      </c>
    </row>
    <row r="29" spans="1:5" x14ac:dyDescent="0.45">
      <c r="A29" s="175" t="s">
        <v>143</v>
      </c>
      <c r="B29" s="176">
        <f>'4. Suivi de trésorerie'!D66</f>
        <v>0</v>
      </c>
      <c r="C29" s="177">
        <f t="shared" si="2"/>
        <v>0</v>
      </c>
      <c r="D29" s="176">
        <f>'4. Suivi de trésorerie'!F66</f>
        <v>0</v>
      </c>
      <c r="E29" s="177" t="str">
        <f>'4. Suivi de trésorerie'!G66</f>
        <v/>
      </c>
    </row>
    <row r="30" spans="1:5" x14ac:dyDescent="0.45">
      <c r="A30" s="175" t="s">
        <v>144</v>
      </c>
      <c r="B30" s="176">
        <f>'4. Suivi de trésorerie'!D69</f>
        <v>0</v>
      </c>
      <c r="C30" s="177">
        <f t="shared" si="2"/>
        <v>0</v>
      </c>
      <c r="D30" s="176">
        <f>'4. Suivi de trésorerie'!F69</f>
        <v>0</v>
      </c>
      <c r="E30" s="177" t="str">
        <f>'4. Suivi de trésorerie'!G69</f>
        <v/>
      </c>
    </row>
    <row r="31" spans="1:5" x14ac:dyDescent="0.45">
      <c r="A31" s="184" t="s">
        <v>185</v>
      </c>
      <c r="B31" s="185">
        <f>'4. Suivi de trésorerie'!D71</f>
        <v>0</v>
      </c>
      <c r="C31" s="186">
        <f t="shared" si="2"/>
        <v>0</v>
      </c>
      <c r="D31" s="185">
        <f>'4. Suivi de trésorerie'!F71</f>
        <v>0</v>
      </c>
      <c r="E31" s="186" t="str">
        <f>'4. Suivi de trésorerie'!G71</f>
        <v/>
      </c>
    </row>
    <row r="32" spans="1:5" x14ac:dyDescent="0.45">
      <c r="A32" s="190" t="s">
        <v>145</v>
      </c>
      <c r="B32" s="191">
        <f>'4. Suivi de trésorerie'!D73</f>
        <v>0</v>
      </c>
      <c r="C32" s="192">
        <f t="shared" si="2"/>
        <v>0</v>
      </c>
      <c r="D32" s="191">
        <f>'4. Suivi de trésorerie'!F73</f>
        <v>0</v>
      </c>
      <c r="E32" s="192" t="str">
        <f>'4. Suivi de trésorerie'!G73</f>
        <v/>
      </c>
    </row>
    <row r="33" spans="1:5" x14ac:dyDescent="0.45">
      <c r="A33" s="175" t="s">
        <v>37</v>
      </c>
      <c r="B33" s="176">
        <f>'4. Suivi de trésorerie'!D80</f>
        <v>0</v>
      </c>
      <c r="C33" s="177">
        <f t="shared" si="2"/>
        <v>0</v>
      </c>
      <c r="D33" s="176">
        <f>'4. Suivi de trésorerie'!F80</f>
        <v>0</v>
      </c>
      <c r="E33" s="178" t="str">
        <f>'4. Suivi de trésorerie'!G80</f>
        <v/>
      </c>
    </row>
    <row r="34" spans="1:5" x14ac:dyDescent="0.45">
      <c r="A34" s="175" t="s">
        <v>40</v>
      </c>
      <c r="B34" s="176">
        <f>'4. Suivi de trésorerie'!D86</f>
        <v>0</v>
      </c>
      <c r="C34" s="177">
        <f t="shared" si="2"/>
        <v>0</v>
      </c>
      <c r="D34" s="176">
        <f>'4. Suivi de trésorerie'!F86</f>
        <v>0</v>
      </c>
      <c r="E34" s="179" t="str">
        <f>'4. Suivi de trésorerie'!G86</f>
        <v/>
      </c>
    </row>
    <row r="35" spans="1:5" x14ac:dyDescent="0.45">
      <c r="A35" s="193" t="s">
        <v>186</v>
      </c>
      <c r="B35" s="194">
        <f>'4. Suivi de trésorerie'!D88</f>
        <v>0</v>
      </c>
      <c r="C35" s="195">
        <f t="shared" si="2"/>
        <v>0</v>
      </c>
      <c r="D35" s="194">
        <f>'4. Suivi de trésorerie'!F88</f>
        <v>0</v>
      </c>
      <c r="E35" s="195" t="str">
        <f>'4. Suivi de trésorerie'!G88</f>
        <v/>
      </c>
    </row>
  </sheetData>
  <mergeCells count="4">
    <mergeCell ref="A4:A6"/>
    <mergeCell ref="B4:B6"/>
    <mergeCell ref="C4:C6"/>
    <mergeCell ref="D4:E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746A9-71CF-4481-9E48-2D193582E996}">
  <dimension ref="A1:E36"/>
  <sheetViews>
    <sheetView workbookViewId="0">
      <selection activeCell="E1" sqref="E1"/>
    </sheetView>
  </sheetViews>
  <sheetFormatPr baseColWidth="10" defaultRowHeight="14.25" x14ac:dyDescent="0.45"/>
  <cols>
    <col min="1" max="1" width="13.3984375" customWidth="1"/>
    <col min="2" max="2" width="37.53125" customWidth="1"/>
    <col min="3" max="3" width="2.3984375" customWidth="1"/>
    <col min="4" max="4" width="12.33203125" customWidth="1"/>
    <col min="5" max="5" width="37.53125" customWidth="1"/>
  </cols>
  <sheetData>
    <row r="1" spans="1:5" ht="26.65" x14ac:dyDescent="0.85">
      <c r="A1" s="208" t="s">
        <v>45</v>
      </c>
      <c r="B1" s="209"/>
      <c r="C1" s="209"/>
      <c r="D1" s="209"/>
      <c r="E1" s="208">
        <v>2025</v>
      </c>
    </row>
    <row r="2" spans="1:5" ht="6" customHeight="1" x14ac:dyDescent="0.45">
      <c r="A2" s="200"/>
      <c r="B2" s="200"/>
      <c r="C2" s="200"/>
      <c r="D2" s="200"/>
      <c r="E2" s="200"/>
    </row>
    <row r="3" spans="1:5" ht="26.65" x14ac:dyDescent="0.85">
      <c r="A3" s="196" t="s">
        <v>189</v>
      </c>
    </row>
    <row r="4" spans="1:5" ht="26.65" x14ac:dyDescent="0.85">
      <c r="A4" s="196"/>
    </row>
    <row r="5" spans="1:5" x14ac:dyDescent="0.45">
      <c r="A5" s="183" t="s">
        <v>194</v>
      </c>
      <c r="B5" s="183" t="s">
        <v>68</v>
      </c>
      <c r="C5" s="183"/>
      <c r="D5" s="183" t="s">
        <v>194</v>
      </c>
      <c r="E5" s="183" t="s">
        <v>68</v>
      </c>
    </row>
    <row r="6" spans="1:5" ht="17.25" x14ac:dyDescent="0.55000000000000004">
      <c r="A6" s="206" t="s">
        <v>190</v>
      </c>
      <c r="B6" s="204"/>
      <c r="C6" s="200"/>
      <c r="D6" s="207" t="s">
        <v>191</v>
      </c>
      <c r="E6" s="205"/>
    </row>
    <row r="7" spans="1:5" x14ac:dyDescent="0.45">
      <c r="A7" s="201">
        <v>3000</v>
      </c>
      <c r="B7" s="197" t="s">
        <v>47</v>
      </c>
      <c r="C7" s="200"/>
      <c r="D7" s="202">
        <v>6000</v>
      </c>
      <c r="E7" s="198" t="s">
        <v>29</v>
      </c>
    </row>
    <row r="8" spans="1:5" x14ac:dyDescent="0.45">
      <c r="A8" s="201">
        <v>3200</v>
      </c>
      <c r="B8" s="197" t="s">
        <v>16</v>
      </c>
      <c r="C8" s="200"/>
      <c r="D8" s="202"/>
      <c r="E8" s="198"/>
    </row>
    <row r="9" spans="1:5" x14ac:dyDescent="0.45">
      <c r="A9" s="201">
        <v>3400</v>
      </c>
      <c r="B9" s="197" t="s">
        <v>46</v>
      </c>
      <c r="C9" s="200"/>
      <c r="D9" s="202"/>
      <c r="E9" s="198"/>
    </row>
    <row r="10" spans="1:5" ht="17.25" x14ac:dyDescent="0.55000000000000004">
      <c r="A10" s="201">
        <v>3600</v>
      </c>
      <c r="B10" s="197" t="s">
        <v>48</v>
      </c>
      <c r="C10" s="200"/>
      <c r="D10" s="206" t="s">
        <v>142</v>
      </c>
      <c r="E10" s="204"/>
    </row>
    <row r="11" spans="1:5" x14ac:dyDescent="0.45">
      <c r="A11" s="201"/>
      <c r="B11" s="197"/>
      <c r="C11" s="200"/>
      <c r="D11" s="202">
        <v>6200</v>
      </c>
      <c r="E11" s="198" t="s">
        <v>53</v>
      </c>
    </row>
    <row r="12" spans="1:5" x14ac:dyDescent="0.45">
      <c r="A12" s="201"/>
      <c r="B12" s="197"/>
      <c r="C12" s="200"/>
      <c r="D12" s="202">
        <v>6300</v>
      </c>
      <c r="E12" s="198" t="s">
        <v>31</v>
      </c>
    </row>
    <row r="13" spans="1:5" x14ac:dyDescent="0.45">
      <c r="A13" s="201"/>
      <c r="B13" s="197"/>
      <c r="C13" s="200"/>
      <c r="D13" s="202">
        <v>6400</v>
      </c>
      <c r="E13" s="198" t="s">
        <v>54</v>
      </c>
    </row>
    <row r="14" spans="1:5" x14ac:dyDescent="0.45">
      <c r="A14" s="201"/>
      <c r="B14" s="197"/>
      <c r="C14" s="200"/>
      <c r="D14" s="202">
        <v>6500</v>
      </c>
      <c r="E14" s="198" t="s">
        <v>55</v>
      </c>
    </row>
    <row r="15" spans="1:5" ht="17.25" x14ac:dyDescent="0.55000000000000004">
      <c r="A15" s="206" t="s">
        <v>192</v>
      </c>
      <c r="B15" s="204"/>
      <c r="C15" s="200"/>
      <c r="D15" s="202">
        <v>6570</v>
      </c>
      <c r="E15" s="198" t="s">
        <v>56</v>
      </c>
    </row>
    <row r="16" spans="1:5" x14ac:dyDescent="0.45">
      <c r="A16" s="202">
        <v>4000</v>
      </c>
      <c r="B16" s="198" t="s">
        <v>49</v>
      </c>
      <c r="C16" s="200"/>
      <c r="D16" s="202"/>
      <c r="E16" s="198"/>
    </row>
    <row r="17" spans="1:5" x14ac:dyDescent="0.45">
      <c r="A17" s="202">
        <v>4200</v>
      </c>
      <c r="B17" s="198" t="s">
        <v>19</v>
      </c>
      <c r="C17" s="200"/>
      <c r="D17" s="202"/>
      <c r="E17" s="198"/>
    </row>
    <row r="18" spans="1:5" x14ac:dyDescent="0.45">
      <c r="A18" s="202">
        <v>4400</v>
      </c>
      <c r="B18" s="198" t="s">
        <v>20</v>
      </c>
      <c r="C18" s="200"/>
      <c r="D18" s="202"/>
      <c r="E18" s="198"/>
    </row>
    <row r="19" spans="1:5" x14ac:dyDescent="0.45">
      <c r="A19" s="202"/>
      <c r="B19" s="198"/>
      <c r="C19" s="200"/>
      <c r="D19" s="202"/>
      <c r="E19" s="198"/>
    </row>
    <row r="20" spans="1:5" x14ac:dyDescent="0.45">
      <c r="A20" s="202"/>
      <c r="B20" s="198"/>
      <c r="C20" s="200"/>
      <c r="D20" s="202"/>
      <c r="E20" s="198"/>
    </row>
    <row r="21" spans="1:5" x14ac:dyDescent="0.45">
      <c r="A21" s="202"/>
      <c r="B21" s="198"/>
      <c r="C21" s="200"/>
      <c r="D21" s="202"/>
      <c r="E21" s="198"/>
    </row>
    <row r="22" spans="1:5" ht="17.25" x14ac:dyDescent="0.55000000000000004">
      <c r="A22" s="202"/>
      <c r="B22" s="198"/>
      <c r="C22" s="200"/>
      <c r="D22" s="206" t="s">
        <v>187</v>
      </c>
      <c r="E22" s="204"/>
    </row>
    <row r="23" spans="1:5" x14ac:dyDescent="0.45">
      <c r="A23" s="202"/>
      <c r="B23" s="198"/>
      <c r="C23" s="200"/>
      <c r="D23" s="202">
        <v>6600</v>
      </c>
      <c r="E23" s="198" t="s">
        <v>57</v>
      </c>
    </row>
    <row r="24" spans="1:5" ht="17.25" x14ac:dyDescent="0.55000000000000004">
      <c r="A24" s="206" t="s">
        <v>193</v>
      </c>
      <c r="B24" s="204"/>
      <c r="C24" s="200"/>
      <c r="D24" s="202">
        <v>6700</v>
      </c>
      <c r="E24" s="198" t="s">
        <v>58</v>
      </c>
    </row>
    <row r="25" spans="1:5" x14ac:dyDescent="0.45">
      <c r="A25" s="202">
        <v>5000</v>
      </c>
      <c r="B25" s="198" t="s">
        <v>196</v>
      </c>
      <c r="C25" s="200"/>
      <c r="D25" s="202"/>
      <c r="E25" s="198"/>
    </row>
    <row r="26" spans="1:5" x14ac:dyDescent="0.45">
      <c r="A26" s="202">
        <v>5700</v>
      </c>
      <c r="B26" s="198" t="s">
        <v>201</v>
      </c>
      <c r="C26" s="200"/>
      <c r="D26" s="202"/>
      <c r="E26" s="198"/>
    </row>
    <row r="27" spans="1:5" x14ac:dyDescent="0.45">
      <c r="A27" s="202">
        <v>5710</v>
      </c>
      <c r="B27" s="198" t="s">
        <v>202</v>
      </c>
      <c r="C27" s="200"/>
      <c r="D27" s="202"/>
      <c r="E27" s="198"/>
    </row>
    <row r="28" spans="1:5" ht="17.25" x14ac:dyDescent="0.55000000000000004">
      <c r="A28" s="202">
        <v>5720</v>
      </c>
      <c r="B28" s="198" t="s">
        <v>203</v>
      </c>
      <c r="C28" s="200"/>
      <c r="D28" s="206" t="s">
        <v>59</v>
      </c>
      <c r="E28" s="204"/>
    </row>
    <row r="29" spans="1:5" x14ac:dyDescent="0.45">
      <c r="A29" s="202">
        <v>5730</v>
      </c>
      <c r="B29" s="198" t="s">
        <v>204</v>
      </c>
      <c r="C29" s="200"/>
      <c r="D29" s="202">
        <v>6900</v>
      </c>
      <c r="E29" s="198" t="s">
        <v>59</v>
      </c>
    </row>
    <row r="30" spans="1:5" x14ac:dyDescent="0.45">
      <c r="A30" s="202">
        <v>5740</v>
      </c>
      <c r="B30" s="198" t="s">
        <v>205</v>
      </c>
      <c r="C30" s="200"/>
      <c r="D30" s="202">
        <v>8900</v>
      </c>
      <c r="E30" s="198" t="s">
        <v>34</v>
      </c>
    </row>
    <row r="31" spans="1:5" ht="17.25" x14ac:dyDescent="0.55000000000000004">
      <c r="A31" s="202">
        <v>5800</v>
      </c>
      <c r="B31" s="198" t="s">
        <v>52</v>
      </c>
      <c r="C31" s="200"/>
      <c r="D31" s="206" t="s">
        <v>188</v>
      </c>
      <c r="E31" s="204"/>
    </row>
    <row r="32" spans="1:5" x14ac:dyDescent="0.45">
      <c r="A32" s="202"/>
      <c r="B32" s="198"/>
      <c r="C32" s="200"/>
      <c r="D32" s="203">
        <v>1500</v>
      </c>
      <c r="E32" s="199" t="s">
        <v>60</v>
      </c>
    </row>
    <row r="33" spans="1:5" x14ac:dyDescent="0.45">
      <c r="A33" s="202"/>
      <c r="B33" s="198"/>
      <c r="C33" s="200"/>
      <c r="D33" s="203">
        <v>1510</v>
      </c>
      <c r="E33" s="199" t="s">
        <v>61</v>
      </c>
    </row>
    <row r="34" spans="1:5" x14ac:dyDescent="0.45">
      <c r="A34" s="202"/>
      <c r="B34" s="198"/>
      <c r="C34" s="200"/>
      <c r="D34" s="203">
        <v>1520</v>
      </c>
      <c r="E34" s="199" t="s">
        <v>38</v>
      </c>
    </row>
    <row r="35" spans="1:5" x14ac:dyDescent="0.45">
      <c r="A35" s="202"/>
      <c r="B35" s="198"/>
      <c r="C35" s="200"/>
      <c r="D35" s="203">
        <v>1530</v>
      </c>
      <c r="E35" s="199" t="s">
        <v>39</v>
      </c>
    </row>
    <row r="36" spans="1:5" x14ac:dyDescent="0.45">
      <c r="A36" s="202"/>
      <c r="B36" s="198"/>
      <c r="C36" s="200"/>
      <c r="D36" s="203">
        <v>1540</v>
      </c>
      <c r="E36" s="199" t="s">
        <v>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C156A-666C-4DB9-951E-0CFAED58E9DA}">
  <dimension ref="A1:AF2932"/>
  <sheetViews>
    <sheetView topLeftCell="B1" zoomScale="85" zoomScaleNormal="85" workbookViewId="0">
      <pane xSplit="6" ySplit="5" topLeftCell="H6" activePane="bottomRight" state="frozen"/>
      <selection activeCell="B1" sqref="B1"/>
      <selection pane="topRight" activeCell="H1" sqref="H1"/>
      <selection pane="bottomLeft" activeCell="B6" sqref="B6"/>
      <selection pane="bottomRight" activeCell="L25" sqref="L25"/>
    </sheetView>
  </sheetViews>
  <sheetFormatPr baseColWidth="10" defaultColWidth="10.73046875" defaultRowHeight="14.25" outlineLevelRow="1" x14ac:dyDescent="0.45"/>
  <cols>
    <col min="1" max="1" width="3.6640625" style="82" customWidth="1"/>
    <col min="2" max="2" width="5.46484375" style="2" customWidth="1"/>
    <col min="3" max="3" width="35.3984375" style="2" bestFit="1" customWidth="1"/>
    <col min="4" max="4" width="11.33203125" style="3" customWidth="1"/>
    <col min="5" max="5" width="1" style="4" customWidth="1"/>
    <col min="6" max="6" width="11.33203125" style="3" customWidth="1"/>
    <col min="7" max="7" width="1" style="4" customWidth="1"/>
    <col min="8" max="8" width="11.59765625" style="7" customWidth="1"/>
    <col min="9" max="9" width="11.59765625" style="159" bestFit="1" customWidth="1"/>
    <col min="10" max="10" width="11.796875" style="7" bestFit="1" customWidth="1"/>
    <col min="11" max="12" width="11.59765625" style="7" bestFit="1" customWidth="1"/>
    <col min="13" max="20" width="10.73046875" style="7"/>
    <col min="21" max="21" width="10.73046875" style="168"/>
    <col min="22" max="31" width="10.73046875" style="8"/>
    <col min="32" max="32" width="10.73046875" style="169"/>
    <col min="33" max="16384" width="10.73046875" style="8"/>
  </cols>
  <sheetData>
    <row r="1" spans="1:32" x14ac:dyDescent="0.45">
      <c r="A1" s="1"/>
      <c r="I1" s="132"/>
      <c r="J1" s="133"/>
      <c r="K1" s="133"/>
      <c r="L1" s="133"/>
      <c r="M1" s="133"/>
      <c r="N1" s="133"/>
      <c r="O1" s="133"/>
      <c r="P1" s="133"/>
      <c r="Q1" s="133"/>
      <c r="R1" s="133"/>
      <c r="S1" s="133"/>
      <c r="T1" s="133"/>
      <c r="U1" s="165"/>
      <c r="V1" s="166"/>
      <c r="W1" s="166"/>
      <c r="X1" s="166"/>
      <c r="Y1" s="166"/>
      <c r="Z1" s="166"/>
      <c r="AA1" s="166"/>
      <c r="AB1" s="166"/>
      <c r="AC1" s="166"/>
      <c r="AD1" s="166"/>
      <c r="AE1" s="166"/>
      <c r="AF1" s="167"/>
    </row>
    <row r="2" spans="1:32" ht="18" x14ac:dyDescent="0.45">
      <c r="A2" s="1"/>
      <c r="D2" s="239">
        <f>'1. EXEMPLE Plan comptable'!E1</f>
        <v>2025</v>
      </c>
      <c r="E2" s="119"/>
      <c r="F2" s="239">
        <f>'1. EXEMPLE Plan comptable'!E1+1</f>
        <v>2026</v>
      </c>
      <c r="G2" s="9"/>
      <c r="I2" s="252">
        <f>'1. EXEMPLE Plan comptable'!E1</f>
        <v>2025</v>
      </c>
      <c r="J2" s="240"/>
      <c r="K2" s="240"/>
      <c r="L2" s="240"/>
      <c r="M2" s="240"/>
      <c r="N2" s="240"/>
      <c r="O2" s="240"/>
      <c r="P2" s="240"/>
      <c r="Q2" s="240"/>
      <c r="R2" s="240"/>
      <c r="S2" s="240"/>
      <c r="T2" s="240"/>
      <c r="U2" s="253">
        <f>'1. EXEMPLE Plan comptable'!$E1+1</f>
        <v>2026</v>
      </c>
      <c r="V2" s="241"/>
      <c r="W2" s="241"/>
      <c r="X2" s="241"/>
      <c r="Y2" s="241"/>
      <c r="Z2" s="241"/>
      <c r="AA2" s="241"/>
      <c r="AB2" s="241"/>
      <c r="AC2" s="241"/>
      <c r="AD2" s="241"/>
      <c r="AE2" s="241"/>
      <c r="AF2" s="254"/>
    </row>
    <row r="3" spans="1:32" ht="14.35" hidden="1" customHeight="1" x14ac:dyDescent="0.45">
      <c r="A3" s="1"/>
      <c r="D3" s="239"/>
      <c r="E3" s="119"/>
      <c r="F3" s="239"/>
      <c r="G3" s="9"/>
      <c r="I3" s="135">
        <f>'1. EXEMPLE Plan comptable'!$E1</f>
        <v>2025</v>
      </c>
      <c r="J3" s="135">
        <f>'1. EXEMPLE Plan comptable'!$E1</f>
        <v>2025</v>
      </c>
      <c r="K3" s="135">
        <f>'1. EXEMPLE Plan comptable'!$E1</f>
        <v>2025</v>
      </c>
      <c r="L3" s="135">
        <f>'1. EXEMPLE Plan comptable'!$E1</f>
        <v>2025</v>
      </c>
      <c r="M3" s="135">
        <f>'1. EXEMPLE Plan comptable'!$E1</f>
        <v>2025</v>
      </c>
      <c r="N3" s="135">
        <f>'1. EXEMPLE Plan comptable'!$E1</f>
        <v>2025</v>
      </c>
      <c r="O3" s="135">
        <f>'1. EXEMPLE Plan comptable'!$E1</f>
        <v>2025</v>
      </c>
      <c r="P3" s="135">
        <f>'1. EXEMPLE Plan comptable'!$E1</f>
        <v>2025</v>
      </c>
      <c r="Q3" s="135">
        <f>'1. EXEMPLE Plan comptable'!$E1</f>
        <v>2025</v>
      </c>
      <c r="R3" s="135">
        <f>'1. EXEMPLE Plan comptable'!$E1</f>
        <v>2025</v>
      </c>
      <c r="S3" s="135">
        <f>'1. EXEMPLE Plan comptable'!$E1</f>
        <v>2025</v>
      </c>
      <c r="T3" s="135">
        <f>'1. EXEMPLE Plan comptable'!$E1</f>
        <v>2025</v>
      </c>
      <c r="U3" s="135">
        <f>'1. EXEMPLE Plan comptable'!$E1+1</f>
        <v>2026</v>
      </c>
      <c r="V3" s="135">
        <f>'1. EXEMPLE Plan comptable'!$E1+1</f>
        <v>2026</v>
      </c>
      <c r="W3" s="135">
        <f>'1. EXEMPLE Plan comptable'!$E1+1</f>
        <v>2026</v>
      </c>
      <c r="X3" s="135">
        <f>'1. EXEMPLE Plan comptable'!$E1+1</f>
        <v>2026</v>
      </c>
      <c r="Y3" s="135">
        <f>'1. EXEMPLE Plan comptable'!$E1+1</f>
        <v>2026</v>
      </c>
      <c r="Z3" s="135">
        <f>'1. EXEMPLE Plan comptable'!$E1+1</f>
        <v>2026</v>
      </c>
      <c r="AA3" s="135">
        <f>'1. EXEMPLE Plan comptable'!$E1+1</f>
        <v>2026</v>
      </c>
      <c r="AB3" s="135">
        <f>'1. EXEMPLE Plan comptable'!$E1+1</f>
        <v>2026</v>
      </c>
      <c r="AC3" s="135">
        <f>'1. EXEMPLE Plan comptable'!$E1+1</f>
        <v>2026</v>
      </c>
      <c r="AD3" s="135">
        <f>'1. EXEMPLE Plan comptable'!$E1+1</f>
        <v>2026</v>
      </c>
      <c r="AE3" s="135">
        <f>'1. EXEMPLE Plan comptable'!$E1+1</f>
        <v>2026</v>
      </c>
      <c r="AF3" s="135">
        <f>'1. EXEMPLE Plan comptable'!$E1+1</f>
        <v>2026</v>
      </c>
    </row>
    <row r="4" spans="1:32" ht="24.4" hidden="1" customHeight="1" x14ac:dyDescent="0.45">
      <c r="A4" s="1"/>
      <c r="D4" s="239"/>
      <c r="E4" s="119"/>
      <c r="F4" s="239"/>
      <c r="G4" s="9"/>
      <c r="I4" s="135">
        <v>1</v>
      </c>
      <c r="J4" s="11">
        <v>2</v>
      </c>
      <c r="K4" s="11">
        <v>3</v>
      </c>
      <c r="L4" s="11">
        <v>4</v>
      </c>
      <c r="M4" s="11">
        <v>5</v>
      </c>
      <c r="N4" s="11">
        <v>6</v>
      </c>
      <c r="O4" s="11">
        <v>7</v>
      </c>
      <c r="P4" s="11">
        <v>8</v>
      </c>
      <c r="Q4" s="11">
        <v>9</v>
      </c>
      <c r="R4" s="11">
        <v>10</v>
      </c>
      <c r="S4" s="11">
        <v>11</v>
      </c>
      <c r="T4" s="11">
        <v>12</v>
      </c>
      <c r="U4" s="135">
        <v>1</v>
      </c>
      <c r="V4" s="11">
        <v>2</v>
      </c>
      <c r="W4" s="11">
        <v>3</v>
      </c>
      <c r="X4" s="11">
        <v>4</v>
      </c>
      <c r="Y4" s="11">
        <v>5</v>
      </c>
      <c r="Z4" s="11">
        <v>6</v>
      </c>
      <c r="AA4" s="11">
        <v>7</v>
      </c>
      <c r="AB4" s="11">
        <v>8</v>
      </c>
      <c r="AC4" s="11">
        <v>9</v>
      </c>
      <c r="AD4" s="11">
        <v>10</v>
      </c>
      <c r="AE4" s="11">
        <v>11</v>
      </c>
      <c r="AF4" s="136">
        <v>12</v>
      </c>
    </row>
    <row r="5" spans="1:32" ht="14.25" customHeight="1" x14ac:dyDescent="0.45">
      <c r="A5" s="1"/>
      <c r="D5" s="239"/>
      <c r="E5" s="119"/>
      <c r="F5" s="239"/>
      <c r="G5" s="9"/>
      <c r="H5" s="12" t="s">
        <v>1</v>
      </c>
      <c r="I5" s="137" t="s">
        <v>2</v>
      </c>
      <c r="J5" s="12" t="s">
        <v>3</v>
      </c>
      <c r="K5" s="12" t="s">
        <v>4</v>
      </c>
      <c r="L5" s="12" t="s">
        <v>5</v>
      </c>
      <c r="M5" s="12" t="s">
        <v>6</v>
      </c>
      <c r="N5" s="12" t="s">
        <v>7</v>
      </c>
      <c r="O5" s="12" t="s">
        <v>8</v>
      </c>
      <c r="P5" s="12" t="s">
        <v>9</v>
      </c>
      <c r="Q5" s="12" t="s">
        <v>10</v>
      </c>
      <c r="R5" s="12" t="s">
        <v>11</v>
      </c>
      <c r="S5" s="12" t="s">
        <v>12</v>
      </c>
      <c r="T5" s="12" t="s">
        <v>13</v>
      </c>
      <c r="U5" s="137" t="s">
        <v>2</v>
      </c>
      <c r="V5" s="12" t="s">
        <v>3</v>
      </c>
      <c r="W5" s="12" t="s">
        <v>4</v>
      </c>
      <c r="X5" s="12" t="s">
        <v>5</v>
      </c>
      <c r="Y5" s="12" t="s">
        <v>6</v>
      </c>
      <c r="Z5" s="12" t="s">
        <v>7</v>
      </c>
      <c r="AA5" s="12" t="s">
        <v>8</v>
      </c>
      <c r="AB5" s="12" t="s">
        <v>9</v>
      </c>
      <c r="AC5" s="12" t="s">
        <v>10</v>
      </c>
      <c r="AD5" s="12" t="s">
        <v>11</v>
      </c>
      <c r="AE5" s="12" t="s">
        <v>12</v>
      </c>
      <c r="AF5" s="138" t="s">
        <v>13</v>
      </c>
    </row>
    <row r="6" spans="1:32" s="20" customFormat="1" ht="21.75" x14ac:dyDescent="0.45">
      <c r="A6" s="13"/>
      <c r="B6" s="14" t="s">
        <v>14</v>
      </c>
      <c r="C6" s="15"/>
      <c r="D6" s="16"/>
      <c r="E6" s="4"/>
      <c r="F6" s="16"/>
      <c r="G6" s="4"/>
      <c r="H6" s="19"/>
      <c r="I6" s="139"/>
      <c r="J6" s="19"/>
      <c r="K6" s="19"/>
      <c r="L6" s="19"/>
      <c r="M6" s="19"/>
      <c r="N6" s="19"/>
      <c r="O6" s="19"/>
      <c r="P6" s="19"/>
      <c r="Q6" s="19"/>
      <c r="R6" s="19"/>
      <c r="S6" s="19"/>
      <c r="T6" s="19"/>
      <c r="U6" s="139">
        <v>0</v>
      </c>
      <c r="V6" s="19"/>
      <c r="W6" s="19"/>
      <c r="X6" s="19"/>
      <c r="Y6" s="19"/>
      <c r="Z6" s="19"/>
      <c r="AA6" s="19"/>
      <c r="AB6" s="19"/>
      <c r="AC6" s="19"/>
      <c r="AD6" s="19"/>
      <c r="AE6" s="19"/>
      <c r="AF6" s="140"/>
    </row>
    <row r="7" spans="1:32" outlineLevel="1" x14ac:dyDescent="0.45">
      <c r="A7" s="244" t="s">
        <v>15</v>
      </c>
      <c r="B7" s="2">
        <v>3200</v>
      </c>
      <c r="C7" s="2" t="s">
        <v>107</v>
      </c>
      <c r="D7" s="21">
        <f>SUM(I7:T7)</f>
        <v>84000</v>
      </c>
      <c r="E7" s="22"/>
      <c r="F7" s="21">
        <f t="shared" ref="F7" si="0">SUM(U7:AF7)</f>
        <v>0</v>
      </c>
      <c r="G7" s="22"/>
      <c r="I7" s="141">
        <v>8000</v>
      </c>
      <c r="J7" s="26">
        <v>8000</v>
      </c>
      <c r="K7" s="26">
        <v>8000</v>
      </c>
      <c r="L7" s="26">
        <v>8000</v>
      </c>
      <c r="M7" s="26">
        <v>8000</v>
      </c>
      <c r="N7" s="26">
        <v>8000</v>
      </c>
      <c r="O7" s="26">
        <v>8000</v>
      </c>
      <c r="P7" s="26"/>
      <c r="Q7" s="26">
        <v>8000</v>
      </c>
      <c r="R7" s="26">
        <v>8000</v>
      </c>
      <c r="S7" s="26">
        <v>8000</v>
      </c>
      <c r="T7" s="26">
        <v>4000</v>
      </c>
      <c r="U7" s="141"/>
      <c r="V7" s="26"/>
      <c r="W7" s="26"/>
      <c r="X7" s="26"/>
      <c r="Y7" s="26"/>
      <c r="Z7" s="26"/>
      <c r="AA7" s="26"/>
      <c r="AB7" s="26"/>
      <c r="AC7" s="26"/>
      <c r="AD7" s="26"/>
      <c r="AE7" s="26"/>
      <c r="AF7" s="142"/>
    </row>
    <row r="8" spans="1:32" ht="14.25" customHeight="1" outlineLevel="1" x14ac:dyDescent="0.45">
      <c r="A8" s="244"/>
      <c r="B8" s="2">
        <v>3410</v>
      </c>
      <c r="C8" s="2" t="s">
        <v>108</v>
      </c>
      <c r="D8" s="21">
        <f>SUM(I8:T8)</f>
        <v>52500</v>
      </c>
      <c r="E8" s="22"/>
      <c r="F8" s="21">
        <f>SUM(U8:AF8)</f>
        <v>0</v>
      </c>
      <c r="G8" s="22"/>
      <c r="I8" s="141">
        <v>5000</v>
      </c>
      <c r="J8" s="26">
        <v>5000</v>
      </c>
      <c r="K8" s="26">
        <v>5000</v>
      </c>
      <c r="L8" s="26">
        <v>5000</v>
      </c>
      <c r="M8" s="26">
        <v>5000</v>
      </c>
      <c r="N8" s="26">
        <v>5000</v>
      </c>
      <c r="O8" s="26">
        <v>5000</v>
      </c>
      <c r="P8" s="26"/>
      <c r="Q8" s="26">
        <v>5000</v>
      </c>
      <c r="R8" s="26">
        <v>5000</v>
      </c>
      <c r="S8" s="26">
        <v>5000</v>
      </c>
      <c r="T8" s="26">
        <v>2500</v>
      </c>
      <c r="U8" s="141"/>
      <c r="V8" s="26"/>
      <c r="W8" s="26"/>
      <c r="X8" s="26"/>
      <c r="Y8" s="26"/>
      <c r="Z8" s="26"/>
      <c r="AA8" s="26"/>
      <c r="AB8" s="26"/>
      <c r="AC8" s="26"/>
      <c r="AD8" s="26"/>
      <c r="AE8" s="26"/>
      <c r="AF8" s="142"/>
    </row>
    <row r="9" spans="1:32" outlineLevel="1" x14ac:dyDescent="0.45">
      <c r="A9" s="244"/>
      <c r="B9" s="2">
        <v>3420</v>
      </c>
      <c r="C9" s="2" t="s">
        <v>109</v>
      </c>
      <c r="D9" s="21">
        <f>SUM(I9:T9)</f>
        <v>105000</v>
      </c>
      <c r="E9" s="22"/>
      <c r="F9" s="21">
        <f t="shared" ref="F9:F14" si="1">SUM(U9:AF9)</f>
        <v>0</v>
      </c>
      <c r="G9" s="22"/>
      <c r="I9" s="141">
        <v>10000</v>
      </c>
      <c r="J9" s="26">
        <v>10000</v>
      </c>
      <c r="K9" s="26">
        <v>10000</v>
      </c>
      <c r="L9" s="26">
        <v>10000</v>
      </c>
      <c r="M9" s="26">
        <v>10000</v>
      </c>
      <c r="N9" s="26">
        <v>10000</v>
      </c>
      <c r="O9" s="26">
        <v>10000</v>
      </c>
      <c r="P9" s="26"/>
      <c r="Q9" s="26">
        <v>10000</v>
      </c>
      <c r="R9" s="26">
        <v>10000</v>
      </c>
      <c r="S9" s="26">
        <v>10000</v>
      </c>
      <c r="T9" s="26">
        <v>5000</v>
      </c>
      <c r="U9" s="141"/>
      <c r="V9" s="26"/>
      <c r="W9" s="26"/>
      <c r="X9" s="26"/>
      <c r="Y9" s="26"/>
      <c r="Z9" s="26"/>
      <c r="AA9" s="26"/>
      <c r="AB9" s="26"/>
      <c r="AC9" s="26"/>
      <c r="AD9" s="26"/>
      <c r="AE9" s="26"/>
      <c r="AF9" s="142"/>
    </row>
    <row r="10" spans="1:32" outlineLevel="1" x14ac:dyDescent="0.45">
      <c r="A10" s="244"/>
      <c r="B10" s="2">
        <v>3430</v>
      </c>
      <c r="C10" s="2" t="s">
        <v>110</v>
      </c>
      <c r="D10" s="21">
        <f t="shared" ref="D10:D14" si="2">SUM(I10:T10)</f>
        <v>10500</v>
      </c>
      <c r="E10" s="22"/>
      <c r="F10" s="21">
        <f t="shared" si="1"/>
        <v>0</v>
      </c>
      <c r="G10" s="22"/>
      <c r="I10" s="141">
        <v>1000</v>
      </c>
      <c r="J10" s="26">
        <v>1000</v>
      </c>
      <c r="K10" s="26">
        <v>1000</v>
      </c>
      <c r="L10" s="26">
        <v>1000</v>
      </c>
      <c r="M10" s="26">
        <v>1000</v>
      </c>
      <c r="N10" s="26">
        <v>1000</v>
      </c>
      <c r="O10" s="26">
        <v>1000</v>
      </c>
      <c r="P10" s="26"/>
      <c r="Q10" s="26">
        <v>1000</v>
      </c>
      <c r="R10" s="26">
        <v>1000</v>
      </c>
      <c r="S10" s="26">
        <v>1000</v>
      </c>
      <c r="T10" s="26">
        <v>500</v>
      </c>
      <c r="U10" s="141"/>
      <c r="V10" s="26"/>
      <c r="W10" s="26"/>
      <c r="X10" s="26"/>
      <c r="Y10" s="26"/>
      <c r="Z10" s="26"/>
      <c r="AA10" s="26"/>
      <c r="AB10" s="26"/>
      <c r="AC10" s="26"/>
      <c r="AD10" s="26"/>
      <c r="AE10" s="26"/>
      <c r="AF10" s="142"/>
    </row>
    <row r="11" spans="1:32" outlineLevel="1" x14ac:dyDescent="0.45">
      <c r="A11" s="244"/>
      <c r="B11" s="2">
        <v>3600</v>
      </c>
      <c r="C11" s="2" t="s">
        <v>111</v>
      </c>
      <c r="D11" s="21">
        <f>SUM(I11:T11)</f>
        <v>21000</v>
      </c>
      <c r="E11" s="22"/>
      <c r="F11" s="21">
        <f t="shared" si="1"/>
        <v>0</v>
      </c>
      <c r="G11" s="22"/>
      <c r="I11" s="141">
        <v>2000</v>
      </c>
      <c r="J11" s="26">
        <v>2000</v>
      </c>
      <c r="K11" s="26">
        <v>2000</v>
      </c>
      <c r="L11" s="26">
        <v>2000</v>
      </c>
      <c r="M11" s="26">
        <v>2000</v>
      </c>
      <c r="N11" s="26">
        <v>2000</v>
      </c>
      <c r="O11" s="26">
        <v>2000</v>
      </c>
      <c r="P11" s="26"/>
      <c r="Q11" s="26">
        <v>2000</v>
      </c>
      <c r="R11" s="26">
        <v>2000</v>
      </c>
      <c r="S11" s="26">
        <v>2000</v>
      </c>
      <c r="T11" s="26">
        <v>1000</v>
      </c>
      <c r="U11" s="141"/>
      <c r="V11" s="26"/>
      <c r="W11" s="26"/>
      <c r="X11" s="26"/>
      <c r="Y11" s="26"/>
      <c r="Z11" s="26"/>
      <c r="AA11" s="26"/>
      <c r="AB11" s="26"/>
      <c r="AC11" s="26"/>
      <c r="AD11" s="26"/>
      <c r="AE11" s="26"/>
      <c r="AF11" s="142"/>
    </row>
    <row r="12" spans="1:32" outlineLevel="1" x14ac:dyDescent="0.45">
      <c r="A12" s="244"/>
      <c r="D12" s="21">
        <f>SUM(I12:T12)</f>
        <v>0</v>
      </c>
      <c r="E12" s="22"/>
      <c r="F12" s="21">
        <f t="shared" si="1"/>
        <v>0</v>
      </c>
      <c r="G12" s="22"/>
      <c r="I12" s="141"/>
      <c r="J12" s="26"/>
      <c r="K12" s="26"/>
      <c r="L12" s="26"/>
      <c r="M12" s="26"/>
      <c r="N12" s="26"/>
      <c r="O12" s="26"/>
      <c r="P12" s="26"/>
      <c r="Q12" s="26"/>
      <c r="R12" s="26"/>
      <c r="S12" s="26"/>
      <c r="T12" s="26"/>
      <c r="U12" s="141"/>
      <c r="V12" s="26"/>
      <c r="W12" s="26"/>
      <c r="X12" s="26"/>
      <c r="Y12" s="26"/>
      <c r="Z12" s="26"/>
      <c r="AA12" s="26"/>
      <c r="AB12" s="26"/>
      <c r="AC12" s="26"/>
      <c r="AD12" s="26"/>
      <c r="AE12" s="26"/>
      <c r="AF12" s="142"/>
    </row>
    <row r="13" spans="1:32" outlineLevel="1" x14ac:dyDescent="0.45">
      <c r="A13" s="244"/>
      <c r="D13" s="21">
        <f t="shared" si="2"/>
        <v>0</v>
      </c>
      <c r="E13" s="22"/>
      <c r="F13" s="21">
        <f t="shared" si="1"/>
        <v>0</v>
      </c>
      <c r="G13" s="22"/>
      <c r="I13" s="141"/>
      <c r="J13" s="26"/>
      <c r="K13" s="26"/>
      <c r="L13" s="26"/>
      <c r="M13" s="26"/>
      <c r="N13" s="26"/>
      <c r="O13" s="26"/>
      <c r="P13" s="26"/>
      <c r="Q13" s="26"/>
      <c r="R13" s="26"/>
      <c r="S13" s="26"/>
      <c r="T13" s="26"/>
      <c r="U13" s="141"/>
      <c r="V13" s="26"/>
      <c r="W13" s="26"/>
      <c r="X13" s="26"/>
      <c r="Y13" s="26"/>
      <c r="Z13" s="26"/>
      <c r="AA13" s="26"/>
      <c r="AB13" s="26"/>
      <c r="AC13" s="26"/>
      <c r="AD13" s="26"/>
      <c r="AE13" s="26"/>
      <c r="AF13" s="142"/>
    </row>
    <row r="14" spans="1:32" outlineLevel="1" x14ac:dyDescent="0.45">
      <c r="A14" s="244"/>
      <c r="D14" s="21">
        <f t="shared" si="2"/>
        <v>0</v>
      </c>
      <c r="E14" s="22"/>
      <c r="F14" s="21">
        <f t="shared" si="1"/>
        <v>0</v>
      </c>
      <c r="G14" s="22"/>
      <c r="I14" s="141"/>
      <c r="J14" s="26"/>
      <c r="K14" s="26"/>
      <c r="L14" s="26"/>
      <c r="M14" s="26"/>
      <c r="N14" s="26"/>
      <c r="O14" s="26"/>
      <c r="P14" s="26"/>
      <c r="Q14" s="26"/>
      <c r="R14" s="26"/>
      <c r="S14" s="26"/>
      <c r="T14" s="26"/>
      <c r="U14" s="141"/>
      <c r="V14" s="26"/>
      <c r="W14" s="26"/>
      <c r="X14" s="26"/>
      <c r="Y14" s="26"/>
      <c r="Z14" s="26"/>
      <c r="AA14" s="26"/>
      <c r="AB14" s="26"/>
      <c r="AC14" s="26"/>
      <c r="AD14" s="26"/>
      <c r="AE14" s="26"/>
      <c r="AF14" s="142"/>
    </row>
    <row r="15" spans="1:32" s="34" customFormat="1" ht="28.5" customHeight="1" x14ac:dyDescent="0.45">
      <c r="A15" s="91"/>
      <c r="B15" s="27" t="s">
        <v>17</v>
      </c>
      <c r="C15" s="27"/>
      <c r="D15" s="28">
        <f>SUM(D7:D14)</f>
        <v>273000</v>
      </c>
      <c r="E15" s="29"/>
      <c r="F15" s="28">
        <f>SUM(F7:F14)</f>
        <v>0</v>
      </c>
      <c r="G15" s="29"/>
      <c r="H15" s="33"/>
      <c r="I15" s="143">
        <f>SUM(I7:I14)</f>
        <v>26000</v>
      </c>
      <c r="J15" s="28">
        <f t="shared" ref="J15:AF15" si="3">SUM(J7:J14)</f>
        <v>26000</v>
      </c>
      <c r="K15" s="28">
        <f t="shared" si="3"/>
        <v>26000</v>
      </c>
      <c r="L15" s="28">
        <f t="shared" si="3"/>
        <v>26000</v>
      </c>
      <c r="M15" s="28">
        <f t="shared" si="3"/>
        <v>26000</v>
      </c>
      <c r="N15" s="28">
        <f t="shared" si="3"/>
        <v>26000</v>
      </c>
      <c r="O15" s="28">
        <f t="shared" si="3"/>
        <v>26000</v>
      </c>
      <c r="P15" s="28">
        <f t="shared" si="3"/>
        <v>0</v>
      </c>
      <c r="Q15" s="28">
        <f t="shared" si="3"/>
        <v>26000</v>
      </c>
      <c r="R15" s="28">
        <f t="shared" si="3"/>
        <v>26000</v>
      </c>
      <c r="S15" s="28">
        <f t="shared" si="3"/>
        <v>26000</v>
      </c>
      <c r="T15" s="28">
        <f t="shared" si="3"/>
        <v>13000</v>
      </c>
      <c r="U15" s="143">
        <f t="shared" si="3"/>
        <v>0</v>
      </c>
      <c r="V15" s="28">
        <f t="shared" si="3"/>
        <v>0</v>
      </c>
      <c r="W15" s="28">
        <f t="shared" si="3"/>
        <v>0</v>
      </c>
      <c r="X15" s="28">
        <f t="shared" si="3"/>
        <v>0</v>
      </c>
      <c r="Y15" s="28">
        <f t="shared" si="3"/>
        <v>0</v>
      </c>
      <c r="Z15" s="28">
        <f t="shared" si="3"/>
        <v>0</v>
      </c>
      <c r="AA15" s="28">
        <f t="shared" si="3"/>
        <v>0</v>
      </c>
      <c r="AB15" s="28">
        <f t="shared" si="3"/>
        <v>0</v>
      </c>
      <c r="AC15" s="28">
        <f t="shared" si="3"/>
        <v>0</v>
      </c>
      <c r="AD15" s="28">
        <f t="shared" si="3"/>
        <v>0</v>
      </c>
      <c r="AE15" s="28">
        <f t="shared" si="3"/>
        <v>0</v>
      </c>
      <c r="AF15" s="144">
        <f t="shared" si="3"/>
        <v>0</v>
      </c>
    </row>
    <row r="16" spans="1:32" s="42" customFormat="1" ht="6" customHeight="1" x14ac:dyDescent="0.45">
      <c r="A16" s="92"/>
      <c r="B16" s="36"/>
      <c r="C16" s="37"/>
      <c r="D16" s="4"/>
      <c r="E16" s="4"/>
      <c r="F16" s="4"/>
      <c r="G16" s="4"/>
      <c r="H16" s="40"/>
      <c r="I16" s="145"/>
      <c r="J16" s="41"/>
      <c r="K16" s="41"/>
      <c r="L16" s="41"/>
      <c r="M16" s="41"/>
      <c r="N16" s="41"/>
      <c r="O16" s="41"/>
      <c r="P16" s="41"/>
      <c r="Q16" s="41"/>
      <c r="R16" s="41"/>
      <c r="S16" s="41"/>
      <c r="T16" s="41"/>
      <c r="U16" s="145"/>
      <c r="V16" s="41"/>
      <c r="W16" s="41"/>
      <c r="X16" s="41"/>
      <c r="Y16" s="41"/>
      <c r="Z16" s="41"/>
      <c r="AA16" s="41"/>
      <c r="AB16" s="41"/>
      <c r="AC16" s="41"/>
      <c r="AD16" s="41"/>
      <c r="AE16" s="41"/>
      <c r="AF16" s="146"/>
    </row>
    <row r="17" spans="1:32" s="51" customFormat="1" ht="21.75" x14ac:dyDescent="0.45">
      <c r="A17" s="93"/>
      <c r="B17" s="44" t="s">
        <v>18</v>
      </c>
      <c r="C17" s="45"/>
      <c r="D17" s="46"/>
      <c r="E17" s="4"/>
      <c r="F17" s="46"/>
      <c r="G17" s="4"/>
      <c r="H17" s="49"/>
      <c r="I17" s="147"/>
      <c r="J17" s="50"/>
      <c r="K17" s="50"/>
      <c r="L17" s="50"/>
      <c r="M17" s="50"/>
      <c r="N17" s="50"/>
      <c r="O17" s="50"/>
      <c r="P17" s="50"/>
      <c r="Q17" s="50"/>
      <c r="R17" s="50"/>
      <c r="S17" s="50"/>
      <c r="T17" s="50"/>
      <c r="U17" s="147"/>
      <c r="V17" s="50"/>
      <c r="W17" s="50"/>
      <c r="X17" s="50"/>
      <c r="Y17" s="50"/>
      <c r="Z17" s="50"/>
      <c r="AA17" s="50"/>
      <c r="AB17" s="50"/>
      <c r="AC17" s="50"/>
      <c r="AD17" s="50"/>
      <c r="AE17" s="50"/>
      <c r="AF17" s="148"/>
    </row>
    <row r="18" spans="1:32" ht="14.25" customHeight="1" outlineLevel="1" x14ac:dyDescent="0.45">
      <c r="A18" s="242" t="s">
        <v>50</v>
      </c>
      <c r="B18" s="2">
        <v>4000</v>
      </c>
      <c r="C18" s="2" t="s">
        <v>112</v>
      </c>
      <c r="D18" s="21">
        <f t="shared" ref="D18:D25" si="4">SUM(I18:T18)</f>
        <v>-3600</v>
      </c>
      <c r="E18" s="22"/>
      <c r="F18" s="21">
        <f>SUM(U18:AF18)</f>
        <v>0</v>
      </c>
      <c r="G18" s="22"/>
      <c r="I18" s="141">
        <v>-300</v>
      </c>
      <c r="J18" s="26">
        <v>-300</v>
      </c>
      <c r="K18" s="26">
        <v>-300</v>
      </c>
      <c r="L18" s="26">
        <v>-300</v>
      </c>
      <c r="M18" s="26">
        <v>-300</v>
      </c>
      <c r="N18" s="26">
        <v>-300</v>
      </c>
      <c r="O18" s="26">
        <v>-300</v>
      </c>
      <c r="P18" s="26">
        <v>-300</v>
      </c>
      <c r="Q18" s="26">
        <v>-300</v>
      </c>
      <c r="R18" s="26">
        <v>-300</v>
      </c>
      <c r="S18" s="26">
        <v>-300</v>
      </c>
      <c r="T18" s="26">
        <v>-300</v>
      </c>
      <c r="U18" s="141"/>
      <c r="V18" s="26"/>
      <c r="W18" s="26"/>
      <c r="X18" s="26"/>
      <c r="Y18" s="26"/>
      <c r="Z18" s="26"/>
      <c r="AA18" s="26"/>
      <c r="AB18" s="26"/>
      <c r="AC18" s="26"/>
      <c r="AD18" s="26"/>
      <c r="AE18" s="26"/>
      <c r="AF18" s="142"/>
    </row>
    <row r="19" spans="1:32" outlineLevel="1" x14ac:dyDescent="0.45">
      <c r="A19" s="242"/>
      <c r="B19" s="2">
        <v>4200</v>
      </c>
      <c r="C19" s="2" t="s">
        <v>113</v>
      </c>
      <c r="D19" s="21">
        <f t="shared" si="4"/>
        <v>-48000</v>
      </c>
      <c r="E19" s="22"/>
      <c r="F19" s="21">
        <f t="shared" ref="F19:F25" si="5">SUM(U19:AF19)</f>
        <v>0</v>
      </c>
      <c r="G19" s="22"/>
      <c r="I19" s="141">
        <v>-4000</v>
      </c>
      <c r="J19" s="26">
        <v>-4000</v>
      </c>
      <c r="K19" s="26">
        <v>-4000</v>
      </c>
      <c r="L19" s="26">
        <v>-4000</v>
      </c>
      <c r="M19" s="26">
        <v>-4000</v>
      </c>
      <c r="N19" s="26">
        <v>-4000</v>
      </c>
      <c r="O19" s="26">
        <v>-4000</v>
      </c>
      <c r="P19" s="26">
        <v>-4000</v>
      </c>
      <c r="Q19" s="26">
        <v>-4000</v>
      </c>
      <c r="R19" s="26">
        <v>-4000</v>
      </c>
      <c r="S19" s="26">
        <v>-4000</v>
      </c>
      <c r="T19" s="26">
        <v>-4000</v>
      </c>
      <c r="U19" s="141"/>
      <c r="V19" s="26"/>
      <c r="W19" s="26"/>
      <c r="X19" s="26"/>
      <c r="Y19" s="26"/>
      <c r="Z19" s="26"/>
      <c r="AA19" s="26"/>
      <c r="AB19" s="26"/>
      <c r="AC19" s="26"/>
      <c r="AD19" s="26"/>
      <c r="AE19" s="26"/>
      <c r="AF19" s="142"/>
    </row>
    <row r="20" spans="1:32" outlineLevel="1" x14ac:dyDescent="0.45">
      <c r="A20" s="242"/>
      <c r="D20" s="21">
        <f t="shared" si="4"/>
        <v>0</v>
      </c>
      <c r="E20" s="22"/>
      <c r="F20" s="21">
        <f t="shared" si="5"/>
        <v>0</v>
      </c>
      <c r="G20" s="22"/>
      <c r="I20" s="141"/>
      <c r="J20" s="26"/>
      <c r="K20" s="26"/>
      <c r="L20" s="26"/>
      <c r="M20" s="26"/>
      <c r="N20" s="26"/>
      <c r="O20" s="26"/>
      <c r="P20" s="26"/>
      <c r="Q20" s="26"/>
      <c r="R20" s="26"/>
      <c r="S20" s="26"/>
      <c r="T20" s="26"/>
      <c r="U20" s="141"/>
      <c r="V20" s="26"/>
      <c r="W20" s="26"/>
      <c r="X20" s="26"/>
      <c r="Y20" s="26"/>
      <c r="Z20" s="26"/>
      <c r="AA20" s="26"/>
      <c r="AB20" s="26"/>
      <c r="AC20" s="26"/>
      <c r="AD20" s="26"/>
      <c r="AE20" s="26"/>
      <c r="AF20" s="142"/>
    </row>
    <row r="21" spans="1:32" outlineLevel="1" x14ac:dyDescent="0.45">
      <c r="A21" s="242"/>
      <c r="D21" s="21">
        <f t="shared" si="4"/>
        <v>0</v>
      </c>
      <c r="E21" s="22"/>
      <c r="F21" s="21">
        <f t="shared" si="5"/>
        <v>0</v>
      </c>
      <c r="G21" s="22"/>
      <c r="I21" s="141"/>
      <c r="J21" s="26"/>
      <c r="K21" s="26"/>
      <c r="L21" s="26"/>
      <c r="M21" s="26"/>
      <c r="N21" s="26"/>
      <c r="O21" s="26"/>
      <c r="P21" s="26"/>
      <c r="Q21" s="26"/>
      <c r="R21" s="26"/>
      <c r="S21" s="26"/>
      <c r="T21" s="26"/>
      <c r="U21" s="141"/>
      <c r="V21" s="26"/>
      <c r="W21" s="26"/>
      <c r="X21" s="26"/>
      <c r="Y21" s="26"/>
      <c r="Z21" s="26"/>
      <c r="AA21" s="26"/>
      <c r="AB21" s="26"/>
      <c r="AC21" s="26"/>
      <c r="AD21" s="26"/>
      <c r="AE21" s="26"/>
      <c r="AF21" s="142"/>
    </row>
    <row r="22" spans="1:32" outlineLevel="1" x14ac:dyDescent="0.45">
      <c r="A22" s="242"/>
      <c r="D22" s="21">
        <f t="shared" si="4"/>
        <v>0</v>
      </c>
      <c r="E22" s="22"/>
      <c r="F22" s="21">
        <f t="shared" si="5"/>
        <v>0</v>
      </c>
      <c r="G22" s="22"/>
      <c r="I22" s="141"/>
      <c r="J22" s="26"/>
      <c r="K22" s="26"/>
      <c r="L22" s="26"/>
      <c r="M22" s="26"/>
      <c r="N22" s="26"/>
      <c r="O22" s="26"/>
      <c r="P22" s="26"/>
      <c r="Q22" s="26"/>
      <c r="R22" s="26"/>
      <c r="S22" s="26"/>
      <c r="T22" s="26"/>
      <c r="U22" s="141"/>
      <c r="V22" s="26"/>
      <c r="W22" s="26"/>
      <c r="X22" s="26"/>
      <c r="Y22" s="26"/>
      <c r="Z22" s="26"/>
      <c r="AA22" s="26"/>
      <c r="AB22" s="26"/>
      <c r="AC22" s="26"/>
      <c r="AD22" s="26"/>
      <c r="AE22" s="26"/>
      <c r="AF22" s="142"/>
    </row>
    <row r="23" spans="1:32" outlineLevel="1" x14ac:dyDescent="0.45">
      <c r="A23" s="242"/>
      <c r="D23" s="21">
        <f t="shared" si="4"/>
        <v>0</v>
      </c>
      <c r="E23" s="22"/>
      <c r="F23" s="21">
        <f t="shared" si="5"/>
        <v>0</v>
      </c>
      <c r="G23" s="22"/>
      <c r="I23" s="141"/>
      <c r="J23" s="26"/>
      <c r="K23" s="26"/>
      <c r="L23" s="26"/>
      <c r="M23" s="26"/>
      <c r="N23" s="26"/>
      <c r="O23" s="26"/>
      <c r="P23" s="26"/>
      <c r="Q23" s="26"/>
      <c r="R23" s="26"/>
      <c r="S23" s="26"/>
      <c r="T23" s="26"/>
      <c r="U23" s="141"/>
      <c r="V23" s="26"/>
      <c r="W23" s="26"/>
      <c r="X23" s="26"/>
      <c r="Y23" s="26"/>
      <c r="Z23" s="26"/>
      <c r="AA23" s="26"/>
      <c r="AB23" s="26"/>
      <c r="AC23" s="26"/>
      <c r="AD23" s="26"/>
      <c r="AE23" s="26"/>
      <c r="AF23" s="142"/>
    </row>
    <row r="24" spans="1:32" outlineLevel="1" x14ac:dyDescent="0.45">
      <c r="A24" s="242"/>
      <c r="D24" s="21">
        <f t="shared" si="4"/>
        <v>0</v>
      </c>
      <c r="E24" s="22"/>
      <c r="F24" s="21">
        <f t="shared" si="5"/>
        <v>0</v>
      </c>
      <c r="G24" s="22"/>
      <c r="I24" s="141"/>
      <c r="J24" s="26"/>
      <c r="K24" s="26"/>
      <c r="L24" s="26"/>
      <c r="M24" s="26"/>
      <c r="N24" s="26"/>
      <c r="O24" s="26"/>
      <c r="P24" s="26"/>
      <c r="Q24" s="26"/>
      <c r="R24" s="26"/>
      <c r="S24" s="26"/>
      <c r="T24" s="26"/>
      <c r="U24" s="141"/>
      <c r="V24" s="26"/>
      <c r="W24" s="26"/>
      <c r="X24" s="26"/>
      <c r="Y24" s="26"/>
      <c r="Z24" s="26"/>
      <c r="AA24" s="26"/>
      <c r="AB24" s="26"/>
      <c r="AC24" s="26"/>
      <c r="AD24" s="26"/>
      <c r="AE24" s="26"/>
      <c r="AF24" s="142"/>
    </row>
    <row r="25" spans="1:32" outlineLevel="1" x14ac:dyDescent="0.45">
      <c r="A25" s="242"/>
      <c r="D25" s="21">
        <f t="shared" si="4"/>
        <v>0</v>
      </c>
      <c r="E25" s="22"/>
      <c r="F25" s="21">
        <f t="shared" si="5"/>
        <v>0</v>
      </c>
      <c r="G25" s="22"/>
      <c r="I25" s="141"/>
      <c r="J25" s="26"/>
      <c r="K25" s="26"/>
      <c r="L25" s="26"/>
      <c r="M25" s="26"/>
      <c r="N25" s="26"/>
      <c r="O25" s="26"/>
      <c r="P25" s="26"/>
      <c r="Q25" s="26"/>
      <c r="R25" s="26"/>
      <c r="S25" s="26"/>
      <c r="T25" s="26"/>
      <c r="U25" s="141"/>
      <c r="V25" s="26"/>
      <c r="W25" s="26"/>
      <c r="X25" s="26"/>
      <c r="Y25" s="26"/>
      <c r="Z25" s="26"/>
      <c r="AA25" s="26"/>
      <c r="AB25" s="26"/>
      <c r="AC25" s="26"/>
      <c r="AD25" s="26"/>
      <c r="AE25" s="26"/>
      <c r="AF25" s="142"/>
    </row>
    <row r="26" spans="1:32" s="59" customFormat="1" ht="17.25" x14ac:dyDescent="0.45">
      <c r="A26" s="93"/>
      <c r="B26" s="53" t="str">
        <f>"SOUS-TOTAL CHARGES "&amp;A18</f>
        <v>SOUS-TOTAL CHARGES Variables</v>
      </c>
      <c r="C26" s="53"/>
      <c r="D26" s="54">
        <f>SUM(D18:D25)</f>
        <v>-51600</v>
      </c>
      <c r="E26" s="55"/>
      <c r="F26" s="54">
        <f>SUM(F18:F25)</f>
        <v>0</v>
      </c>
      <c r="G26" s="55"/>
      <c r="H26" s="58"/>
      <c r="I26" s="149">
        <f>SUM(I18:I25)</f>
        <v>-4300</v>
      </c>
      <c r="J26" s="54">
        <f>SUM(J18:J25)</f>
        <v>-4300</v>
      </c>
      <c r="K26" s="54">
        <f t="shared" ref="K26:T26" si="6">SUM(K18:K25)</f>
        <v>-4300</v>
      </c>
      <c r="L26" s="54">
        <f t="shared" si="6"/>
        <v>-4300</v>
      </c>
      <c r="M26" s="54">
        <f t="shared" si="6"/>
        <v>-4300</v>
      </c>
      <c r="N26" s="54">
        <f t="shared" si="6"/>
        <v>-4300</v>
      </c>
      <c r="O26" s="54">
        <f t="shared" si="6"/>
        <v>-4300</v>
      </c>
      <c r="P26" s="54">
        <f t="shared" si="6"/>
        <v>-4300</v>
      </c>
      <c r="Q26" s="54">
        <f t="shared" si="6"/>
        <v>-4300</v>
      </c>
      <c r="R26" s="54">
        <f t="shared" si="6"/>
        <v>-4300</v>
      </c>
      <c r="S26" s="54">
        <f t="shared" si="6"/>
        <v>-4300</v>
      </c>
      <c r="T26" s="54">
        <f t="shared" si="6"/>
        <v>-4300</v>
      </c>
      <c r="U26" s="149">
        <f>SUM(U18:U25)</f>
        <v>0</v>
      </c>
      <c r="V26" s="54">
        <f t="shared" ref="V26:AE26" si="7">SUM(V18:V25)</f>
        <v>0</v>
      </c>
      <c r="W26" s="54">
        <f t="shared" si="7"/>
        <v>0</v>
      </c>
      <c r="X26" s="54">
        <f t="shared" si="7"/>
        <v>0</v>
      </c>
      <c r="Y26" s="54">
        <f t="shared" si="7"/>
        <v>0</v>
      </c>
      <c r="Z26" s="54">
        <f t="shared" si="7"/>
        <v>0</v>
      </c>
      <c r="AA26" s="54">
        <f t="shared" si="7"/>
        <v>0</v>
      </c>
      <c r="AB26" s="54">
        <f t="shared" si="7"/>
        <v>0</v>
      </c>
      <c r="AC26" s="54">
        <f t="shared" si="7"/>
        <v>0</v>
      </c>
      <c r="AD26" s="54">
        <f t="shared" si="7"/>
        <v>0</v>
      </c>
      <c r="AE26" s="54">
        <f t="shared" si="7"/>
        <v>0</v>
      </c>
      <c r="AF26" s="150">
        <f>SUM(AF18:AF25)</f>
        <v>0</v>
      </c>
    </row>
    <row r="27" spans="1:32" s="42" customFormat="1" ht="6" customHeight="1" x14ac:dyDescent="0.45">
      <c r="A27" s="93"/>
      <c r="B27" s="36"/>
      <c r="C27" s="37"/>
      <c r="D27" s="4"/>
      <c r="E27" s="4"/>
      <c r="F27" s="4"/>
      <c r="G27" s="4"/>
      <c r="H27" s="40"/>
      <c r="I27" s="145"/>
      <c r="J27" s="41"/>
      <c r="K27" s="41"/>
      <c r="L27" s="41"/>
      <c r="M27" s="41"/>
      <c r="N27" s="41"/>
      <c r="O27" s="41"/>
      <c r="P27" s="41"/>
      <c r="Q27" s="41"/>
      <c r="R27" s="41"/>
      <c r="S27" s="41"/>
      <c r="T27" s="41"/>
      <c r="U27" s="145"/>
      <c r="V27" s="41"/>
      <c r="W27" s="41"/>
      <c r="X27" s="41"/>
      <c r="Y27" s="41"/>
      <c r="Z27" s="41"/>
      <c r="AA27" s="41"/>
      <c r="AB27" s="41"/>
      <c r="AC27" s="41"/>
      <c r="AD27" s="41"/>
      <c r="AE27" s="41"/>
      <c r="AF27" s="146"/>
    </row>
    <row r="28" spans="1:32" s="89" customFormat="1" ht="17.25" x14ac:dyDescent="0.45">
      <c r="A28" s="93"/>
      <c r="B28" s="84" t="s">
        <v>51</v>
      </c>
      <c r="C28" s="84"/>
      <c r="D28" s="86">
        <f>D15+D26</f>
        <v>221400</v>
      </c>
      <c r="E28" s="55"/>
      <c r="F28" s="86">
        <f>F15+F26</f>
        <v>0</v>
      </c>
      <c r="G28" s="55"/>
      <c r="H28" s="88"/>
      <c r="I28" s="151">
        <f>I15+I26</f>
        <v>21700</v>
      </c>
      <c r="J28" s="85">
        <f t="shared" ref="J28:AF28" si="8">J15+J26</f>
        <v>21700</v>
      </c>
      <c r="K28" s="85">
        <f t="shared" si="8"/>
        <v>21700</v>
      </c>
      <c r="L28" s="85">
        <f t="shared" si="8"/>
        <v>21700</v>
      </c>
      <c r="M28" s="85">
        <f t="shared" si="8"/>
        <v>21700</v>
      </c>
      <c r="N28" s="85">
        <f t="shared" si="8"/>
        <v>21700</v>
      </c>
      <c r="O28" s="85">
        <f t="shared" si="8"/>
        <v>21700</v>
      </c>
      <c r="P28" s="85">
        <f t="shared" si="8"/>
        <v>-4300</v>
      </c>
      <c r="Q28" s="85">
        <f t="shared" si="8"/>
        <v>21700</v>
      </c>
      <c r="R28" s="85">
        <f t="shared" si="8"/>
        <v>21700</v>
      </c>
      <c r="S28" s="85">
        <f t="shared" si="8"/>
        <v>21700</v>
      </c>
      <c r="T28" s="85">
        <f t="shared" si="8"/>
        <v>8700</v>
      </c>
      <c r="U28" s="151">
        <f t="shared" si="8"/>
        <v>0</v>
      </c>
      <c r="V28" s="85">
        <f t="shared" si="8"/>
        <v>0</v>
      </c>
      <c r="W28" s="85">
        <f t="shared" si="8"/>
        <v>0</v>
      </c>
      <c r="X28" s="85">
        <f t="shared" si="8"/>
        <v>0</v>
      </c>
      <c r="Y28" s="85">
        <f t="shared" si="8"/>
        <v>0</v>
      </c>
      <c r="Z28" s="85">
        <f t="shared" si="8"/>
        <v>0</v>
      </c>
      <c r="AA28" s="85">
        <f t="shared" si="8"/>
        <v>0</v>
      </c>
      <c r="AB28" s="85">
        <f t="shared" si="8"/>
        <v>0</v>
      </c>
      <c r="AC28" s="85">
        <f t="shared" si="8"/>
        <v>0</v>
      </c>
      <c r="AD28" s="85">
        <f t="shared" si="8"/>
        <v>0</v>
      </c>
      <c r="AE28" s="85">
        <f t="shared" si="8"/>
        <v>0</v>
      </c>
      <c r="AF28" s="152">
        <f t="shared" si="8"/>
        <v>0</v>
      </c>
    </row>
    <row r="29" spans="1:32" s="42" customFormat="1" ht="6" customHeight="1" x14ac:dyDescent="0.45">
      <c r="A29" s="93"/>
      <c r="B29" s="36"/>
      <c r="C29" s="37"/>
      <c r="D29" s="4"/>
      <c r="E29" s="4"/>
      <c r="F29" s="4"/>
      <c r="G29" s="4"/>
      <c r="H29" s="40"/>
      <c r="I29" s="145"/>
      <c r="J29" s="41"/>
      <c r="K29" s="41"/>
      <c r="L29" s="41"/>
      <c r="M29" s="41"/>
      <c r="N29" s="41"/>
      <c r="O29" s="41"/>
      <c r="P29" s="41"/>
      <c r="Q29" s="41"/>
      <c r="R29" s="41"/>
      <c r="S29" s="41"/>
      <c r="T29" s="41"/>
      <c r="U29" s="145"/>
      <c r="V29" s="41"/>
      <c r="W29" s="41"/>
      <c r="X29" s="41"/>
      <c r="Y29" s="41"/>
      <c r="Z29" s="41"/>
      <c r="AA29" s="41"/>
      <c r="AB29" s="41"/>
      <c r="AC29" s="41"/>
      <c r="AD29" s="41"/>
      <c r="AE29" s="41"/>
      <c r="AF29" s="146"/>
    </row>
    <row r="30" spans="1:32" ht="14.25" customHeight="1" outlineLevel="1" x14ac:dyDescent="0.45">
      <c r="A30" s="242" t="s">
        <v>21</v>
      </c>
      <c r="B30" s="2">
        <v>5000</v>
      </c>
      <c r="C30" s="2" t="s">
        <v>22</v>
      </c>
      <c r="D30" s="21">
        <f t="shared" ref="D30:D41" si="9">SUM(I30:T30)</f>
        <v>-120000</v>
      </c>
      <c r="E30" s="22"/>
      <c r="F30" s="21">
        <f t="shared" ref="F30:F41" si="10">SUM(U30:AF30)</f>
        <v>0</v>
      </c>
      <c r="G30" s="22"/>
      <c r="I30" s="141">
        <v>-10000</v>
      </c>
      <c r="J30" s="26">
        <v>-10000</v>
      </c>
      <c r="K30" s="26">
        <v>-10000</v>
      </c>
      <c r="L30" s="26">
        <v>-10000</v>
      </c>
      <c r="M30" s="26">
        <v>-10000</v>
      </c>
      <c r="N30" s="26">
        <v>-10000</v>
      </c>
      <c r="O30" s="26">
        <v>-10000</v>
      </c>
      <c r="P30" s="26">
        <v>-10000</v>
      </c>
      <c r="Q30" s="26">
        <v>-10000</v>
      </c>
      <c r="R30" s="26">
        <v>-10000</v>
      </c>
      <c r="S30" s="26">
        <v>-10000</v>
      </c>
      <c r="T30" s="26">
        <v>-10000</v>
      </c>
      <c r="U30" s="141"/>
      <c r="V30" s="26"/>
      <c r="W30" s="26"/>
      <c r="X30" s="26"/>
      <c r="Y30" s="26"/>
      <c r="Z30" s="26"/>
      <c r="AA30" s="26"/>
      <c r="AB30" s="26"/>
      <c r="AC30" s="26"/>
      <c r="AD30" s="26"/>
      <c r="AE30" s="26"/>
      <c r="AF30" s="142"/>
    </row>
    <row r="31" spans="1:32" outlineLevel="1" x14ac:dyDescent="0.45">
      <c r="A31" s="242"/>
      <c r="B31" s="2">
        <v>5700</v>
      </c>
      <c r="C31" s="2" t="s">
        <v>23</v>
      </c>
      <c r="D31" s="21">
        <f t="shared" si="9"/>
        <v>-9600</v>
      </c>
      <c r="E31" s="22"/>
      <c r="F31" s="21">
        <f t="shared" si="10"/>
        <v>0</v>
      </c>
      <c r="G31" s="22"/>
      <c r="I31" s="141">
        <v>-800</v>
      </c>
      <c r="J31" s="26">
        <v>-800</v>
      </c>
      <c r="K31" s="26">
        <v>-800</v>
      </c>
      <c r="L31" s="26">
        <v>-800</v>
      </c>
      <c r="M31" s="26">
        <v>-800</v>
      </c>
      <c r="N31" s="26">
        <v>-800</v>
      </c>
      <c r="O31" s="26">
        <v>-800</v>
      </c>
      <c r="P31" s="26">
        <v>-800</v>
      </c>
      <c r="Q31" s="26">
        <v>-800</v>
      </c>
      <c r="R31" s="26">
        <v>-800</v>
      </c>
      <c r="S31" s="26">
        <v>-800</v>
      </c>
      <c r="T31" s="26">
        <v>-800</v>
      </c>
      <c r="U31" s="141"/>
      <c r="V31" s="26"/>
      <c r="W31" s="26"/>
      <c r="X31" s="26"/>
      <c r="Y31" s="26"/>
      <c r="Z31" s="26"/>
      <c r="AA31" s="26"/>
      <c r="AB31" s="26"/>
      <c r="AC31" s="26"/>
      <c r="AD31" s="26"/>
      <c r="AE31" s="26"/>
      <c r="AF31" s="142"/>
    </row>
    <row r="32" spans="1:32" outlineLevel="1" x14ac:dyDescent="0.45">
      <c r="A32" s="242"/>
      <c r="B32" s="2">
        <v>5710</v>
      </c>
      <c r="C32" s="2" t="s">
        <v>24</v>
      </c>
      <c r="D32" s="21">
        <f t="shared" si="9"/>
        <v>-3600</v>
      </c>
      <c r="E32" s="22"/>
      <c r="F32" s="21">
        <f t="shared" si="10"/>
        <v>0</v>
      </c>
      <c r="G32" s="22"/>
      <c r="I32" s="141">
        <v>-300</v>
      </c>
      <c r="J32" s="26">
        <v>-300</v>
      </c>
      <c r="K32" s="26">
        <v>-300</v>
      </c>
      <c r="L32" s="26">
        <v>-300</v>
      </c>
      <c r="M32" s="26">
        <v>-300</v>
      </c>
      <c r="N32" s="26">
        <v>-300</v>
      </c>
      <c r="O32" s="26">
        <v>-300</v>
      </c>
      <c r="P32" s="26">
        <v>-300</v>
      </c>
      <c r="Q32" s="26">
        <v>-300</v>
      </c>
      <c r="R32" s="26">
        <v>-300</v>
      </c>
      <c r="S32" s="26">
        <v>-300</v>
      </c>
      <c r="T32" s="26">
        <v>-300</v>
      </c>
      <c r="U32" s="141"/>
      <c r="V32" s="26"/>
      <c r="W32" s="26"/>
      <c r="X32" s="26"/>
      <c r="Y32" s="26"/>
      <c r="Z32" s="26"/>
      <c r="AA32" s="26"/>
      <c r="AB32" s="26"/>
      <c r="AC32" s="26"/>
      <c r="AD32" s="26"/>
      <c r="AE32" s="26"/>
      <c r="AF32" s="142"/>
    </row>
    <row r="33" spans="1:32" outlineLevel="1" x14ac:dyDescent="0.45">
      <c r="A33" s="242"/>
      <c r="B33" s="2">
        <v>5720</v>
      </c>
      <c r="C33" s="2" t="s">
        <v>25</v>
      </c>
      <c r="D33" s="21">
        <f t="shared" si="9"/>
        <v>-12000</v>
      </c>
      <c r="E33" s="22"/>
      <c r="F33" s="21">
        <f t="shared" si="10"/>
        <v>0</v>
      </c>
      <c r="G33" s="22"/>
      <c r="I33" s="141">
        <v>-1000</v>
      </c>
      <c r="J33" s="26">
        <v>-1000</v>
      </c>
      <c r="K33" s="26">
        <v>-1000</v>
      </c>
      <c r="L33" s="26">
        <v>-1000</v>
      </c>
      <c r="M33" s="26">
        <v>-1000</v>
      </c>
      <c r="N33" s="26">
        <v>-1000</v>
      </c>
      <c r="O33" s="26">
        <v>-1000</v>
      </c>
      <c r="P33" s="26">
        <v>-1000</v>
      </c>
      <c r="Q33" s="26">
        <v>-1000</v>
      </c>
      <c r="R33" s="26">
        <v>-1000</v>
      </c>
      <c r="S33" s="26">
        <v>-1000</v>
      </c>
      <c r="T33" s="26">
        <v>-1000</v>
      </c>
      <c r="U33" s="141"/>
      <c r="V33" s="26"/>
      <c r="W33" s="26"/>
      <c r="X33" s="26"/>
      <c r="Y33" s="26"/>
      <c r="Z33" s="26"/>
      <c r="AA33" s="26"/>
      <c r="AB33" s="26"/>
      <c r="AC33" s="26"/>
      <c r="AD33" s="26"/>
      <c r="AE33" s="26"/>
      <c r="AF33" s="142"/>
    </row>
    <row r="34" spans="1:32" outlineLevel="1" x14ac:dyDescent="0.45">
      <c r="A34" s="242"/>
      <c r="B34" s="2">
        <v>5730</v>
      </c>
      <c r="C34" s="2" t="s">
        <v>26</v>
      </c>
      <c r="D34" s="21">
        <f t="shared" si="9"/>
        <v>-3600</v>
      </c>
      <c r="E34" s="22"/>
      <c r="F34" s="21">
        <f t="shared" si="10"/>
        <v>0</v>
      </c>
      <c r="G34" s="22"/>
      <c r="I34" s="141">
        <v>-300</v>
      </c>
      <c r="J34" s="26">
        <v>-300</v>
      </c>
      <c r="K34" s="26">
        <v>-300</v>
      </c>
      <c r="L34" s="26">
        <v>-300</v>
      </c>
      <c r="M34" s="26">
        <v>-300</v>
      </c>
      <c r="N34" s="26">
        <v>-300</v>
      </c>
      <c r="O34" s="26">
        <v>-300</v>
      </c>
      <c r="P34" s="26">
        <v>-300</v>
      </c>
      <c r="Q34" s="26">
        <v>-300</v>
      </c>
      <c r="R34" s="26">
        <v>-300</v>
      </c>
      <c r="S34" s="26">
        <v>-300</v>
      </c>
      <c r="T34" s="26">
        <v>-300</v>
      </c>
      <c r="U34" s="141"/>
      <c r="V34" s="26"/>
      <c r="W34" s="26"/>
      <c r="X34" s="26"/>
      <c r="Y34" s="26"/>
      <c r="Z34" s="26"/>
      <c r="AA34" s="26"/>
      <c r="AB34" s="26"/>
      <c r="AC34" s="26"/>
      <c r="AD34" s="26"/>
      <c r="AE34" s="26"/>
      <c r="AF34" s="142"/>
    </row>
    <row r="35" spans="1:32" outlineLevel="1" x14ac:dyDescent="0.45">
      <c r="A35" s="242"/>
      <c r="B35" s="2">
        <v>5740</v>
      </c>
      <c r="C35" s="2" t="s">
        <v>27</v>
      </c>
      <c r="D35" s="21">
        <f t="shared" si="9"/>
        <v>-3600</v>
      </c>
      <c r="E35" s="22"/>
      <c r="F35" s="21">
        <f t="shared" si="10"/>
        <v>0</v>
      </c>
      <c r="G35" s="22"/>
      <c r="I35" s="141">
        <v>-1800</v>
      </c>
      <c r="J35" s="26">
        <v>0</v>
      </c>
      <c r="K35" s="26">
        <v>0</v>
      </c>
      <c r="L35" s="26">
        <v>0</v>
      </c>
      <c r="M35" s="26">
        <v>0</v>
      </c>
      <c r="N35" s="26">
        <v>0</v>
      </c>
      <c r="O35" s="26">
        <v>-1800</v>
      </c>
      <c r="P35" s="26">
        <v>0</v>
      </c>
      <c r="Q35" s="26">
        <v>0</v>
      </c>
      <c r="R35" s="26">
        <v>0</v>
      </c>
      <c r="S35" s="26">
        <v>0</v>
      </c>
      <c r="T35" s="26">
        <v>0</v>
      </c>
      <c r="U35" s="141"/>
      <c r="V35" s="26"/>
      <c r="W35" s="26"/>
      <c r="X35" s="26"/>
      <c r="Y35" s="26"/>
      <c r="Z35" s="26"/>
      <c r="AA35" s="26"/>
      <c r="AB35" s="26"/>
      <c r="AC35" s="26"/>
      <c r="AD35" s="26"/>
      <c r="AE35" s="26"/>
      <c r="AF35" s="142"/>
    </row>
    <row r="36" spans="1:32" outlineLevel="1" x14ac:dyDescent="0.45">
      <c r="A36" s="242"/>
      <c r="B36" s="2">
        <v>5800</v>
      </c>
      <c r="C36" s="2" t="s">
        <v>52</v>
      </c>
      <c r="D36" s="21">
        <f t="shared" si="9"/>
        <v>-2000</v>
      </c>
      <c r="E36" s="22"/>
      <c r="F36" s="21">
        <f t="shared" si="10"/>
        <v>0</v>
      </c>
      <c r="G36" s="22"/>
      <c r="I36" s="141">
        <v>0</v>
      </c>
      <c r="J36" s="26">
        <v>0</v>
      </c>
      <c r="K36" s="26">
        <v>0</v>
      </c>
      <c r="L36" s="26">
        <v>-500</v>
      </c>
      <c r="M36" s="26">
        <v>0</v>
      </c>
      <c r="N36" s="26">
        <v>-500</v>
      </c>
      <c r="O36" s="26">
        <v>0</v>
      </c>
      <c r="P36" s="26">
        <v>0</v>
      </c>
      <c r="Q36" s="26">
        <v>-500</v>
      </c>
      <c r="R36" s="26">
        <v>0</v>
      </c>
      <c r="S36" s="26">
        <v>-500</v>
      </c>
      <c r="T36" s="26">
        <v>0</v>
      </c>
      <c r="U36" s="141"/>
      <c r="V36" s="26"/>
      <c r="W36" s="26"/>
      <c r="X36" s="26"/>
      <c r="Y36" s="26"/>
      <c r="Z36" s="26"/>
      <c r="AA36" s="26"/>
      <c r="AB36" s="26"/>
      <c r="AC36" s="26"/>
      <c r="AD36" s="26"/>
      <c r="AE36" s="26"/>
      <c r="AF36" s="142"/>
    </row>
    <row r="37" spans="1:32" outlineLevel="1" x14ac:dyDescent="0.45">
      <c r="A37" s="242"/>
      <c r="D37" s="21">
        <f t="shared" si="9"/>
        <v>0</v>
      </c>
      <c r="E37" s="22"/>
      <c r="F37" s="21">
        <f t="shared" si="10"/>
        <v>0</v>
      </c>
      <c r="G37" s="22"/>
      <c r="I37" s="141"/>
      <c r="J37" s="26"/>
      <c r="K37" s="26"/>
      <c r="L37" s="26"/>
      <c r="M37" s="26"/>
      <c r="N37" s="26"/>
      <c r="O37" s="26"/>
      <c r="P37" s="26"/>
      <c r="Q37" s="26"/>
      <c r="R37" s="26"/>
      <c r="S37" s="26"/>
      <c r="T37" s="26"/>
      <c r="U37" s="141"/>
      <c r="V37" s="26"/>
      <c r="W37" s="26"/>
      <c r="X37" s="26"/>
      <c r="Y37" s="26"/>
      <c r="Z37" s="26"/>
      <c r="AA37" s="26"/>
      <c r="AB37" s="26"/>
      <c r="AC37" s="26"/>
      <c r="AD37" s="26"/>
      <c r="AE37" s="26"/>
      <c r="AF37" s="142"/>
    </row>
    <row r="38" spans="1:32" outlineLevel="1" x14ac:dyDescent="0.45">
      <c r="A38" s="242"/>
      <c r="D38" s="21">
        <f t="shared" si="9"/>
        <v>0</v>
      </c>
      <c r="E38" s="22"/>
      <c r="F38" s="21">
        <f t="shared" si="10"/>
        <v>0</v>
      </c>
      <c r="G38" s="22"/>
      <c r="I38" s="141"/>
      <c r="J38" s="26"/>
      <c r="K38" s="26"/>
      <c r="L38" s="26"/>
      <c r="M38" s="26"/>
      <c r="N38" s="26"/>
      <c r="O38" s="26"/>
      <c r="P38" s="26"/>
      <c r="Q38" s="26"/>
      <c r="R38" s="26"/>
      <c r="S38" s="26"/>
      <c r="T38" s="26"/>
      <c r="U38" s="141"/>
      <c r="V38" s="26"/>
      <c r="W38" s="26"/>
      <c r="X38" s="26"/>
      <c r="Y38" s="26"/>
      <c r="Z38" s="26"/>
      <c r="AA38" s="26"/>
      <c r="AB38" s="26"/>
      <c r="AC38" s="26"/>
      <c r="AD38" s="26"/>
      <c r="AE38" s="26"/>
      <c r="AF38" s="142"/>
    </row>
    <row r="39" spans="1:32" outlineLevel="1" x14ac:dyDescent="0.45">
      <c r="A39" s="242"/>
      <c r="D39" s="21">
        <f t="shared" si="9"/>
        <v>0</v>
      </c>
      <c r="E39" s="22"/>
      <c r="F39" s="21">
        <f t="shared" si="10"/>
        <v>0</v>
      </c>
      <c r="G39" s="22"/>
      <c r="I39" s="141"/>
      <c r="J39" s="26"/>
      <c r="K39" s="26"/>
      <c r="L39" s="26"/>
      <c r="M39" s="26"/>
      <c r="N39" s="26"/>
      <c r="O39" s="26"/>
      <c r="P39" s="26"/>
      <c r="Q39" s="26"/>
      <c r="R39" s="26"/>
      <c r="S39" s="26"/>
      <c r="T39" s="26"/>
      <c r="U39" s="141"/>
      <c r="V39" s="26"/>
      <c r="W39" s="26"/>
      <c r="X39" s="26"/>
      <c r="Y39" s="26"/>
      <c r="Z39" s="26"/>
      <c r="AA39" s="26"/>
      <c r="AB39" s="26"/>
      <c r="AC39" s="26"/>
      <c r="AD39" s="26"/>
      <c r="AE39" s="26"/>
      <c r="AF39" s="142"/>
    </row>
    <row r="40" spans="1:32" outlineLevel="1" x14ac:dyDescent="0.45">
      <c r="A40" s="242"/>
      <c r="D40" s="21">
        <f t="shared" si="9"/>
        <v>0</v>
      </c>
      <c r="E40" s="22"/>
      <c r="F40" s="21">
        <f t="shared" si="10"/>
        <v>0</v>
      </c>
      <c r="G40" s="22"/>
      <c r="I40" s="141"/>
      <c r="J40" s="26"/>
      <c r="K40" s="26"/>
      <c r="L40" s="26"/>
      <c r="M40" s="26"/>
      <c r="N40" s="26"/>
      <c r="O40" s="26"/>
      <c r="P40" s="26"/>
      <c r="Q40" s="26"/>
      <c r="R40" s="26"/>
      <c r="S40" s="26"/>
      <c r="T40" s="26"/>
      <c r="U40" s="141"/>
      <c r="V40" s="26"/>
      <c r="W40" s="26"/>
      <c r="X40" s="26"/>
      <c r="Y40" s="26"/>
      <c r="Z40" s="26"/>
      <c r="AA40" s="26"/>
      <c r="AB40" s="26"/>
      <c r="AC40" s="26"/>
      <c r="AD40" s="26"/>
      <c r="AE40" s="26"/>
      <c r="AF40" s="142"/>
    </row>
    <row r="41" spans="1:32" outlineLevel="1" x14ac:dyDescent="0.45">
      <c r="A41" s="242"/>
      <c r="D41" s="21">
        <f t="shared" si="9"/>
        <v>0</v>
      </c>
      <c r="E41" s="22"/>
      <c r="F41" s="21">
        <f t="shared" si="10"/>
        <v>0</v>
      </c>
      <c r="G41" s="22"/>
      <c r="I41" s="141"/>
      <c r="J41" s="26"/>
      <c r="K41" s="26"/>
      <c r="L41" s="26"/>
      <c r="M41" s="26"/>
      <c r="N41" s="26"/>
      <c r="O41" s="26"/>
      <c r="P41" s="26"/>
      <c r="Q41" s="26"/>
      <c r="R41" s="26"/>
      <c r="S41" s="26"/>
      <c r="T41" s="26"/>
      <c r="U41" s="141"/>
      <c r="V41" s="26"/>
      <c r="W41" s="26"/>
      <c r="X41" s="26"/>
      <c r="Y41" s="26"/>
      <c r="Z41" s="26"/>
      <c r="AA41" s="26"/>
      <c r="AB41" s="26"/>
      <c r="AC41" s="26"/>
      <c r="AD41" s="26"/>
      <c r="AE41" s="26"/>
      <c r="AF41" s="142"/>
    </row>
    <row r="42" spans="1:32" s="59" customFormat="1" ht="17.25" x14ac:dyDescent="0.45">
      <c r="A42" s="93"/>
      <c r="B42" s="53" t="str">
        <f>"SOUS-TOTAL CHARGES "&amp;A30</f>
        <v>SOUS-TOTAL CHARGES Personnel</v>
      </c>
      <c r="C42" s="53"/>
      <c r="D42" s="54">
        <f>SUM(D30:D41)</f>
        <v>-154400</v>
      </c>
      <c r="E42" s="55"/>
      <c r="F42" s="54">
        <f>SUM(F30:F41)</f>
        <v>0</v>
      </c>
      <c r="G42" s="55"/>
      <c r="H42" s="58"/>
      <c r="I42" s="149">
        <f>SUM(I30:I41)</f>
        <v>-14200</v>
      </c>
      <c r="J42" s="54">
        <f t="shared" ref="J42:T42" si="11">SUM(J30:J41)</f>
        <v>-12400</v>
      </c>
      <c r="K42" s="54">
        <f t="shared" si="11"/>
        <v>-12400</v>
      </c>
      <c r="L42" s="54">
        <f t="shared" si="11"/>
        <v>-12900</v>
      </c>
      <c r="M42" s="54">
        <f t="shared" si="11"/>
        <v>-12400</v>
      </c>
      <c r="N42" s="54">
        <f t="shared" si="11"/>
        <v>-12900</v>
      </c>
      <c r="O42" s="54">
        <f t="shared" si="11"/>
        <v>-14200</v>
      </c>
      <c r="P42" s="54">
        <f t="shared" si="11"/>
        <v>-12400</v>
      </c>
      <c r="Q42" s="54">
        <f t="shared" si="11"/>
        <v>-12900</v>
      </c>
      <c r="R42" s="54">
        <f t="shared" si="11"/>
        <v>-12400</v>
      </c>
      <c r="S42" s="54">
        <f t="shared" si="11"/>
        <v>-12900</v>
      </c>
      <c r="T42" s="54">
        <f t="shared" si="11"/>
        <v>-12400</v>
      </c>
      <c r="U42" s="149">
        <f>SUM(U30:U41)</f>
        <v>0</v>
      </c>
      <c r="V42" s="54">
        <f t="shared" ref="V42:AF42" si="12">SUM(V30:V41)</f>
        <v>0</v>
      </c>
      <c r="W42" s="54">
        <f t="shared" si="12"/>
        <v>0</v>
      </c>
      <c r="X42" s="54">
        <f t="shared" si="12"/>
        <v>0</v>
      </c>
      <c r="Y42" s="54">
        <f t="shared" si="12"/>
        <v>0</v>
      </c>
      <c r="Z42" s="54">
        <f t="shared" si="12"/>
        <v>0</v>
      </c>
      <c r="AA42" s="54">
        <f t="shared" si="12"/>
        <v>0</v>
      </c>
      <c r="AB42" s="54">
        <f t="shared" si="12"/>
        <v>0</v>
      </c>
      <c r="AC42" s="54">
        <f t="shared" si="12"/>
        <v>0</v>
      </c>
      <c r="AD42" s="54">
        <f t="shared" si="12"/>
        <v>0</v>
      </c>
      <c r="AE42" s="54">
        <f t="shared" si="12"/>
        <v>0</v>
      </c>
      <c r="AF42" s="150">
        <f t="shared" si="12"/>
        <v>0</v>
      </c>
    </row>
    <row r="43" spans="1:32" ht="14.25" customHeight="1" outlineLevel="1" x14ac:dyDescent="0.45">
      <c r="A43" s="242" t="s">
        <v>28</v>
      </c>
      <c r="B43" s="2">
        <v>6000</v>
      </c>
      <c r="C43" s="2" t="s">
        <v>29</v>
      </c>
      <c r="D43" s="21">
        <f t="shared" ref="D43:D45" si="13">SUM(I43:T43)</f>
        <v>-14400</v>
      </c>
      <c r="E43" s="22"/>
      <c r="F43" s="21">
        <f t="shared" ref="F43:F45" si="14">SUM(U43:AF43)</f>
        <v>0</v>
      </c>
      <c r="G43" s="22"/>
      <c r="I43" s="141">
        <v>-1200</v>
      </c>
      <c r="J43" s="26">
        <v>-1200</v>
      </c>
      <c r="K43" s="26">
        <v>-1200</v>
      </c>
      <c r="L43" s="26">
        <v>-1200</v>
      </c>
      <c r="M43" s="26">
        <v>-1200</v>
      </c>
      <c r="N43" s="26">
        <v>-1200</v>
      </c>
      <c r="O43" s="26">
        <v>-1200</v>
      </c>
      <c r="P43" s="26">
        <v>-1200</v>
      </c>
      <c r="Q43" s="26">
        <v>-1200</v>
      </c>
      <c r="R43" s="26">
        <v>-1200</v>
      </c>
      <c r="S43" s="26">
        <v>-1200</v>
      </c>
      <c r="T43" s="26">
        <v>-1200</v>
      </c>
      <c r="U43" s="141"/>
      <c r="V43" s="26"/>
      <c r="W43" s="26"/>
      <c r="X43" s="26"/>
      <c r="Y43" s="26"/>
      <c r="Z43" s="26"/>
      <c r="AA43" s="26"/>
      <c r="AB43" s="26"/>
      <c r="AC43" s="26"/>
      <c r="AD43" s="26"/>
      <c r="AE43" s="26"/>
      <c r="AF43" s="142"/>
    </row>
    <row r="44" spans="1:32" outlineLevel="1" x14ac:dyDescent="0.45">
      <c r="A44" s="242"/>
      <c r="D44" s="21">
        <f t="shared" si="13"/>
        <v>0</v>
      </c>
      <c r="E44" s="22"/>
      <c r="F44" s="21">
        <f t="shared" si="14"/>
        <v>0</v>
      </c>
      <c r="G44" s="22"/>
      <c r="I44" s="141"/>
      <c r="J44" s="26"/>
      <c r="K44" s="26"/>
      <c r="L44" s="26"/>
      <c r="M44" s="26"/>
      <c r="N44" s="26"/>
      <c r="O44" s="26"/>
      <c r="P44" s="26"/>
      <c r="Q44" s="26"/>
      <c r="R44" s="26"/>
      <c r="S44" s="26"/>
      <c r="T44" s="26"/>
      <c r="U44" s="141"/>
      <c r="V44" s="26"/>
      <c r="W44" s="26"/>
      <c r="X44" s="26"/>
      <c r="Y44" s="26"/>
      <c r="Z44" s="26"/>
      <c r="AA44" s="26"/>
      <c r="AB44" s="26"/>
      <c r="AC44" s="26"/>
      <c r="AD44" s="26"/>
      <c r="AE44" s="26"/>
      <c r="AF44" s="142"/>
    </row>
    <row r="45" spans="1:32" outlineLevel="1" x14ac:dyDescent="0.45">
      <c r="A45" s="242"/>
      <c r="D45" s="21">
        <f t="shared" si="13"/>
        <v>0</v>
      </c>
      <c r="E45" s="22"/>
      <c r="F45" s="21">
        <f t="shared" si="14"/>
        <v>0</v>
      </c>
      <c r="G45" s="22"/>
      <c r="I45" s="141"/>
      <c r="J45" s="26"/>
      <c r="K45" s="26"/>
      <c r="L45" s="26"/>
      <c r="M45" s="26"/>
      <c r="N45" s="26"/>
      <c r="O45" s="26"/>
      <c r="P45" s="26"/>
      <c r="Q45" s="26"/>
      <c r="R45" s="26"/>
      <c r="S45" s="26"/>
      <c r="T45" s="26"/>
      <c r="U45" s="141"/>
      <c r="V45" s="26"/>
      <c r="W45" s="26"/>
      <c r="X45" s="26"/>
      <c r="Y45" s="26"/>
      <c r="Z45" s="26"/>
      <c r="AA45" s="26"/>
      <c r="AB45" s="26"/>
      <c r="AC45" s="26"/>
      <c r="AD45" s="26"/>
      <c r="AE45" s="26"/>
      <c r="AF45" s="142"/>
    </row>
    <row r="46" spans="1:32" s="59" customFormat="1" ht="17.25" x14ac:dyDescent="0.45">
      <c r="A46" s="93"/>
      <c r="B46" s="53" t="str">
        <f>"SOUS-TOTAL CHARGES "&amp;A43</f>
        <v>SOUS-TOTAL CHARGES Locaux</v>
      </c>
      <c r="C46" s="53"/>
      <c r="D46" s="54">
        <f>SUM(D43:D45)</f>
        <v>-14400</v>
      </c>
      <c r="E46" s="55"/>
      <c r="F46" s="54">
        <f>SUM(F43:F45)</f>
        <v>0</v>
      </c>
      <c r="G46" s="55"/>
      <c r="H46" s="58"/>
      <c r="I46" s="149">
        <f>SUM(I43:I45)</f>
        <v>-1200</v>
      </c>
      <c r="J46" s="54">
        <f t="shared" ref="J46:T46" si="15">SUM(J43:J45)</f>
        <v>-1200</v>
      </c>
      <c r="K46" s="54">
        <f t="shared" si="15"/>
        <v>-1200</v>
      </c>
      <c r="L46" s="54">
        <f t="shared" si="15"/>
        <v>-1200</v>
      </c>
      <c r="M46" s="54">
        <f t="shared" si="15"/>
        <v>-1200</v>
      </c>
      <c r="N46" s="54">
        <f t="shared" si="15"/>
        <v>-1200</v>
      </c>
      <c r="O46" s="54">
        <f t="shared" si="15"/>
        <v>-1200</v>
      </c>
      <c r="P46" s="54">
        <f t="shared" si="15"/>
        <v>-1200</v>
      </c>
      <c r="Q46" s="54">
        <f t="shared" si="15"/>
        <v>-1200</v>
      </c>
      <c r="R46" s="54">
        <f t="shared" si="15"/>
        <v>-1200</v>
      </c>
      <c r="S46" s="54">
        <f t="shared" si="15"/>
        <v>-1200</v>
      </c>
      <c r="T46" s="54">
        <f t="shared" si="15"/>
        <v>-1200</v>
      </c>
      <c r="U46" s="149">
        <f>SUM(U43:U45)</f>
        <v>0</v>
      </c>
      <c r="V46" s="54">
        <f t="shared" ref="V46:AF46" si="16">SUM(V43:V45)</f>
        <v>0</v>
      </c>
      <c r="W46" s="54">
        <f t="shared" si="16"/>
        <v>0</v>
      </c>
      <c r="X46" s="54">
        <f t="shared" si="16"/>
        <v>0</v>
      </c>
      <c r="Y46" s="54">
        <f t="shared" si="16"/>
        <v>0</v>
      </c>
      <c r="Z46" s="54">
        <f t="shared" si="16"/>
        <v>0</v>
      </c>
      <c r="AA46" s="54">
        <f t="shared" si="16"/>
        <v>0</v>
      </c>
      <c r="AB46" s="54">
        <f t="shared" si="16"/>
        <v>0</v>
      </c>
      <c r="AC46" s="54">
        <f t="shared" si="16"/>
        <v>0</v>
      </c>
      <c r="AD46" s="54">
        <f t="shared" si="16"/>
        <v>0</v>
      </c>
      <c r="AE46" s="54">
        <f t="shared" si="16"/>
        <v>0</v>
      </c>
      <c r="AF46" s="150">
        <f t="shared" si="16"/>
        <v>0</v>
      </c>
    </row>
    <row r="47" spans="1:32" ht="14.25" customHeight="1" outlineLevel="1" x14ac:dyDescent="0.45">
      <c r="A47" s="242" t="s">
        <v>30</v>
      </c>
      <c r="B47" s="2">
        <v>6200</v>
      </c>
      <c r="C47" s="2" t="s">
        <v>53</v>
      </c>
      <c r="D47" s="21">
        <f t="shared" ref="D47:D57" si="17">SUM(I47:T47)</f>
        <v>-2750</v>
      </c>
      <c r="E47" s="22"/>
      <c r="F47" s="21">
        <f t="shared" ref="F47:F57" si="18">SUM(U47:AF47)</f>
        <v>0</v>
      </c>
      <c r="G47" s="22"/>
      <c r="I47" s="141">
        <v>-250</v>
      </c>
      <c r="J47" s="26">
        <v>-250</v>
      </c>
      <c r="K47" s="26">
        <v>-250</v>
      </c>
      <c r="L47" s="26">
        <v>-250</v>
      </c>
      <c r="M47" s="26">
        <v>-250</v>
      </c>
      <c r="N47" s="26">
        <v>-250</v>
      </c>
      <c r="O47" s="26">
        <v>-250</v>
      </c>
      <c r="P47" s="26">
        <v>0</v>
      </c>
      <c r="Q47" s="26">
        <v>-250</v>
      </c>
      <c r="R47" s="26">
        <v>-250</v>
      </c>
      <c r="S47" s="26">
        <v>-250</v>
      </c>
      <c r="T47" s="26">
        <v>-250</v>
      </c>
      <c r="U47" s="141"/>
      <c r="V47" s="26"/>
      <c r="W47" s="26"/>
      <c r="X47" s="26"/>
      <c r="Y47" s="26"/>
      <c r="Z47" s="26"/>
      <c r="AA47" s="26"/>
      <c r="AB47" s="26"/>
      <c r="AC47" s="26"/>
      <c r="AD47" s="26"/>
      <c r="AE47" s="26"/>
      <c r="AF47" s="142"/>
    </row>
    <row r="48" spans="1:32" outlineLevel="1" x14ac:dyDescent="0.45">
      <c r="A48" s="242"/>
      <c r="B48" s="2">
        <v>6300</v>
      </c>
      <c r="C48" s="2" t="s">
        <v>31</v>
      </c>
      <c r="D48" s="21">
        <f t="shared" si="17"/>
        <v>-500</v>
      </c>
      <c r="E48" s="22"/>
      <c r="F48" s="21">
        <f t="shared" si="18"/>
        <v>0</v>
      </c>
      <c r="G48" s="22"/>
      <c r="I48" s="141">
        <v>-500</v>
      </c>
      <c r="J48" s="26">
        <v>0</v>
      </c>
      <c r="K48" s="26">
        <v>0</v>
      </c>
      <c r="L48" s="26">
        <v>0</v>
      </c>
      <c r="M48" s="26">
        <v>0</v>
      </c>
      <c r="N48" s="26">
        <v>0</v>
      </c>
      <c r="O48" s="26">
        <v>0</v>
      </c>
      <c r="P48" s="26">
        <v>0</v>
      </c>
      <c r="Q48" s="26">
        <v>0</v>
      </c>
      <c r="R48" s="26">
        <v>0</v>
      </c>
      <c r="S48" s="26">
        <v>0</v>
      </c>
      <c r="T48" s="26">
        <v>0</v>
      </c>
      <c r="U48" s="141"/>
      <c r="V48" s="26"/>
      <c r="W48" s="26"/>
      <c r="X48" s="26"/>
      <c r="Y48" s="26"/>
      <c r="Z48" s="26"/>
      <c r="AA48" s="26"/>
      <c r="AB48" s="26"/>
      <c r="AC48" s="26"/>
      <c r="AD48" s="26"/>
      <c r="AE48" s="26"/>
      <c r="AF48" s="142"/>
    </row>
    <row r="49" spans="1:32" outlineLevel="1" x14ac:dyDescent="0.45">
      <c r="A49" s="242"/>
      <c r="B49" s="2">
        <v>6400</v>
      </c>
      <c r="C49" s="2" t="s">
        <v>54</v>
      </c>
      <c r="D49" s="21">
        <f t="shared" si="17"/>
        <v>-1140</v>
      </c>
      <c r="E49" s="22"/>
      <c r="F49" s="21">
        <f t="shared" si="18"/>
        <v>0</v>
      </c>
      <c r="G49" s="22"/>
      <c r="I49" s="141">
        <v>-95</v>
      </c>
      <c r="J49" s="26">
        <v>-95</v>
      </c>
      <c r="K49" s="26">
        <v>-95</v>
      </c>
      <c r="L49" s="26">
        <v>-95</v>
      </c>
      <c r="M49" s="26">
        <v>-95</v>
      </c>
      <c r="N49" s="26">
        <v>-95</v>
      </c>
      <c r="O49" s="26">
        <v>-95</v>
      </c>
      <c r="P49" s="26">
        <v>-95</v>
      </c>
      <c r="Q49" s="26">
        <v>-95</v>
      </c>
      <c r="R49" s="26">
        <v>-95</v>
      </c>
      <c r="S49" s="26">
        <v>-95</v>
      </c>
      <c r="T49" s="26">
        <v>-95</v>
      </c>
      <c r="U49" s="141"/>
      <c r="V49" s="26"/>
      <c r="W49" s="26"/>
      <c r="X49" s="26"/>
      <c r="Y49" s="26"/>
      <c r="Z49" s="26"/>
      <c r="AA49" s="26"/>
      <c r="AB49" s="26"/>
      <c r="AC49" s="26"/>
      <c r="AD49" s="26"/>
      <c r="AE49" s="26"/>
      <c r="AF49" s="142"/>
    </row>
    <row r="50" spans="1:32" outlineLevel="1" x14ac:dyDescent="0.45">
      <c r="A50" s="242"/>
      <c r="B50" s="2">
        <v>6500</v>
      </c>
      <c r="C50" s="2" t="s">
        <v>55</v>
      </c>
      <c r="D50" s="21">
        <f t="shared" si="17"/>
        <v>-3360</v>
      </c>
      <c r="E50" s="22"/>
      <c r="F50" s="21">
        <f t="shared" si="18"/>
        <v>0</v>
      </c>
      <c r="G50" s="22"/>
      <c r="I50" s="141">
        <v>-280</v>
      </c>
      <c r="J50" s="26">
        <v>-280</v>
      </c>
      <c r="K50" s="26">
        <v>-280</v>
      </c>
      <c r="L50" s="26">
        <v>-280</v>
      </c>
      <c r="M50" s="26">
        <v>-280</v>
      </c>
      <c r="N50" s="26">
        <v>-280</v>
      </c>
      <c r="O50" s="26">
        <v>-280</v>
      </c>
      <c r="P50" s="26">
        <v>-280</v>
      </c>
      <c r="Q50" s="26">
        <v>-280</v>
      </c>
      <c r="R50" s="26">
        <v>-280</v>
      </c>
      <c r="S50" s="26">
        <v>-280</v>
      </c>
      <c r="T50" s="26">
        <v>-280</v>
      </c>
      <c r="U50" s="141"/>
      <c r="V50" s="26"/>
      <c r="W50" s="26"/>
      <c r="X50" s="26"/>
      <c r="Y50" s="26"/>
      <c r="Z50" s="26"/>
      <c r="AA50" s="26"/>
      <c r="AB50" s="26"/>
      <c r="AC50" s="26"/>
      <c r="AD50" s="26"/>
      <c r="AE50" s="26"/>
      <c r="AF50" s="142"/>
    </row>
    <row r="51" spans="1:32" outlineLevel="1" x14ac:dyDescent="0.45">
      <c r="A51" s="242"/>
      <c r="B51" s="2">
        <v>6570</v>
      </c>
      <c r="C51" s="2" t="s">
        <v>56</v>
      </c>
      <c r="D51" s="21">
        <f t="shared" si="17"/>
        <v>-6320</v>
      </c>
      <c r="E51" s="22"/>
      <c r="F51" s="21">
        <f t="shared" si="18"/>
        <v>0</v>
      </c>
      <c r="G51" s="22"/>
      <c r="I51" s="141">
        <v>-120</v>
      </c>
      <c r="J51" s="26">
        <v>-120</v>
      </c>
      <c r="K51" s="26">
        <v>-120</v>
      </c>
      <c r="L51" s="26">
        <v>-120</v>
      </c>
      <c r="M51" s="26">
        <v>-5000</v>
      </c>
      <c r="N51" s="26">
        <v>-120</v>
      </c>
      <c r="O51" s="26">
        <v>-120</v>
      </c>
      <c r="P51" s="26">
        <v>-120</v>
      </c>
      <c r="Q51" s="26">
        <v>-120</v>
      </c>
      <c r="R51" s="26">
        <v>-120</v>
      </c>
      <c r="S51" s="26">
        <v>-120</v>
      </c>
      <c r="T51" s="26">
        <v>-120</v>
      </c>
      <c r="U51" s="141"/>
      <c r="V51" s="26"/>
      <c r="W51" s="26"/>
      <c r="X51" s="26"/>
      <c r="Y51" s="26"/>
      <c r="Z51" s="26"/>
      <c r="AA51" s="26"/>
      <c r="AB51" s="26"/>
      <c r="AC51" s="26"/>
      <c r="AD51" s="26"/>
      <c r="AE51" s="26"/>
      <c r="AF51" s="142"/>
    </row>
    <row r="52" spans="1:32" outlineLevel="1" x14ac:dyDescent="0.45">
      <c r="A52" s="242"/>
      <c r="D52" s="21">
        <f t="shared" si="17"/>
        <v>0</v>
      </c>
      <c r="E52" s="22"/>
      <c r="F52" s="21">
        <f t="shared" si="18"/>
        <v>0</v>
      </c>
      <c r="G52" s="22"/>
      <c r="I52" s="141"/>
      <c r="J52" s="26"/>
      <c r="K52" s="26"/>
      <c r="L52" s="26"/>
      <c r="M52" s="26"/>
      <c r="N52" s="26"/>
      <c r="O52" s="26"/>
      <c r="P52" s="26"/>
      <c r="Q52" s="26"/>
      <c r="R52" s="26"/>
      <c r="S52" s="26"/>
      <c r="T52" s="26"/>
      <c r="U52" s="141"/>
      <c r="V52" s="26"/>
      <c r="W52" s="26"/>
      <c r="X52" s="26"/>
      <c r="Y52" s="26"/>
      <c r="Z52" s="26"/>
      <c r="AA52" s="26"/>
      <c r="AB52" s="26"/>
      <c r="AC52" s="26"/>
      <c r="AD52" s="26"/>
      <c r="AE52" s="26"/>
      <c r="AF52" s="142"/>
    </row>
    <row r="53" spans="1:32" outlineLevel="1" x14ac:dyDescent="0.45">
      <c r="A53" s="242"/>
      <c r="D53" s="21">
        <f t="shared" si="17"/>
        <v>0</v>
      </c>
      <c r="E53" s="22"/>
      <c r="F53" s="21">
        <f t="shared" si="18"/>
        <v>0</v>
      </c>
      <c r="G53" s="22"/>
      <c r="I53" s="141"/>
      <c r="J53" s="26"/>
      <c r="K53" s="26"/>
      <c r="L53" s="26"/>
      <c r="M53" s="26"/>
      <c r="N53" s="26"/>
      <c r="O53" s="26"/>
      <c r="P53" s="26"/>
      <c r="Q53" s="26"/>
      <c r="R53" s="26"/>
      <c r="S53" s="26"/>
      <c r="T53" s="26"/>
      <c r="U53" s="141"/>
      <c r="V53" s="26"/>
      <c r="W53" s="26"/>
      <c r="X53" s="26"/>
      <c r="Y53" s="26"/>
      <c r="Z53" s="26"/>
      <c r="AA53" s="26"/>
      <c r="AB53" s="26"/>
      <c r="AC53" s="26"/>
      <c r="AD53" s="26"/>
      <c r="AE53" s="26"/>
      <c r="AF53" s="142"/>
    </row>
    <row r="54" spans="1:32" outlineLevel="1" x14ac:dyDescent="0.45">
      <c r="A54" s="242"/>
      <c r="D54" s="21">
        <f t="shared" si="17"/>
        <v>0</v>
      </c>
      <c r="E54" s="22"/>
      <c r="F54" s="21">
        <f t="shared" si="18"/>
        <v>0</v>
      </c>
      <c r="G54" s="22"/>
      <c r="I54" s="141"/>
      <c r="J54" s="26"/>
      <c r="K54" s="26"/>
      <c r="L54" s="26"/>
      <c r="M54" s="26"/>
      <c r="N54" s="26"/>
      <c r="O54" s="26"/>
      <c r="P54" s="26"/>
      <c r="Q54" s="26"/>
      <c r="R54" s="26"/>
      <c r="S54" s="26"/>
      <c r="T54" s="26"/>
      <c r="U54" s="141"/>
      <c r="V54" s="26"/>
      <c r="W54" s="26"/>
      <c r="X54" s="26"/>
      <c r="Y54" s="26"/>
      <c r="Z54" s="26"/>
      <c r="AA54" s="26"/>
      <c r="AB54" s="26"/>
      <c r="AC54" s="26"/>
      <c r="AD54" s="26"/>
      <c r="AE54" s="26"/>
      <c r="AF54" s="142"/>
    </row>
    <row r="55" spans="1:32" outlineLevel="1" x14ac:dyDescent="0.45">
      <c r="A55" s="242"/>
      <c r="D55" s="21">
        <f t="shared" si="17"/>
        <v>0</v>
      </c>
      <c r="E55" s="22"/>
      <c r="F55" s="21">
        <f t="shared" si="18"/>
        <v>0</v>
      </c>
      <c r="G55" s="22"/>
      <c r="I55" s="141"/>
      <c r="J55" s="26"/>
      <c r="K55" s="26"/>
      <c r="L55" s="26"/>
      <c r="M55" s="26"/>
      <c r="N55" s="26"/>
      <c r="O55" s="26"/>
      <c r="P55" s="26"/>
      <c r="Q55" s="26"/>
      <c r="R55" s="26"/>
      <c r="S55" s="26"/>
      <c r="T55" s="26"/>
      <c r="U55" s="141"/>
      <c r="V55" s="26"/>
      <c r="W55" s="26"/>
      <c r="X55" s="26"/>
      <c r="Y55" s="26"/>
      <c r="Z55" s="26"/>
      <c r="AA55" s="26"/>
      <c r="AB55" s="26"/>
      <c r="AC55" s="26"/>
      <c r="AD55" s="26"/>
      <c r="AE55" s="26"/>
      <c r="AF55" s="142"/>
    </row>
    <row r="56" spans="1:32" outlineLevel="1" x14ac:dyDescent="0.45">
      <c r="A56" s="242"/>
      <c r="D56" s="21">
        <f t="shared" si="17"/>
        <v>0</v>
      </c>
      <c r="E56" s="22"/>
      <c r="F56" s="21">
        <f t="shared" si="18"/>
        <v>0</v>
      </c>
      <c r="G56" s="22"/>
      <c r="I56" s="141"/>
      <c r="J56" s="26"/>
      <c r="K56" s="26"/>
      <c r="L56" s="26"/>
      <c r="M56" s="26"/>
      <c r="N56" s="26"/>
      <c r="O56" s="26"/>
      <c r="P56" s="26"/>
      <c r="Q56" s="26"/>
      <c r="R56" s="26"/>
      <c r="S56" s="26"/>
      <c r="T56" s="26"/>
      <c r="U56" s="141"/>
      <c r="V56" s="26"/>
      <c r="W56" s="26"/>
      <c r="X56" s="26"/>
      <c r="Y56" s="26"/>
      <c r="Z56" s="26"/>
      <c r="AA56" s="26"/>
      <c r="AB56" s="26"/>
      <c r="AC56" s="26"/>
      <c r="AD56" s="26"/>
      <c r="AE56" s="26"/>
      <c r="AF56" s="142"/>
    </row>
    <row r="57" spans="1:32" outlineLevel="1" x14ac:dyDescent="0.45">
      <c r="A57" s="242"/>
      <c r="D57" s="21">
        <f t="shared" si="17"/>
        <v>0</v>
      </c>
      <c r="E57" s="22"/>
      <c r="F57" s="21">
        <f t="shared" si="18"/>
        <v>0</v>
      </c>
      <c r="G57" s="22"/>
      <c r="I57" s="141"/>
      <c r="J57" s="26"/>
      <c r="K57" s="26"/>
      <c r="L57" s="26"/>
      <c r="M57" s="26"/>
      <c r="N57" s="26"/>
      <c r="O57" s="26"/>
      <c r="P57" s="26"/>
      <c r="Q57" s="26"/>
      <c r="R57" s="26"/>
      <c r="S57" s="26"/>
      <c r="T57" s="26"/>
      <c r="U57" s="141"/>
      <c r="V57" s="26"/>
      <c r="W57" s="26"/>
      <c r="X57" s="26"/>
      <c r="Y57" s="26"/>
      <c r="Z57" s="26"/>
      <c r="AA57" s="26"/>
      <c r="AB57" s="26"/>
      <c r="AC57" s="26"/>
      <c r="AD57" s="26"/>
      <c r="AE57" s="26"/>
      <c r="AF57" s="142"/>
    </row>
    <row r="58" spans="1:32" s="59" customFormat="1" ht="17.25" x14ac:dyDescent="0.45">
      <c r="A58" s="93"/>
      <c r="B58" s="53" t="str">
        <f>"SOUS-TOTAL CHARGES "&amp;A47</f>
        <v>SOUS-TOTAL CHARGES Exploitation</v>
      </c>
      <c r="C58" s="53"/>
      <c r="D58" s="54">
        <f>SUM(D47:D57)</f>
        <v>-14070</v>
      </c>
      <c r="E58" s="55"/>
      <c r="F58" s="54">
        <f>SUM(F47:F57)</f>
        <v>0</v>
      </c>
      <c r="G58" s="55"/>
      <c r="H58" s="58"/>
      <c r="I58" s="149">
        <f>SUM(I47:I57)</f>
        <v>-1245</v>
      </c>
      <c r="J58" s="54">
        <f t="shared" ref="J58:T58" si="19">SUM(J47:J57)</f>
        <v>-745</v>
      </c>
      <c r="K58" s="54">
        <f t="shared" si="19"/>
        <v>-745</v>
      </c>
      <c r="L58" s="54">
        <f t="shared" si="19"/>
        <v>-745</v>
      </c>
      <c r="M58" s="54">
        <f t="shared" si="19"/>
        <v>-5625</v>
      </c>
      <c r="N58" s="54">
        <f t="shared" si="19"/>
        <v>-745</v>
      </c>
      <c r="O58" s="54">
        <f t="shared" si="19"/>
        <v>-745</v>
      </c>
      <c r="P58" s="54">
        <f t="shared" si="19"/>
        <v>-495</v>
      </c>
      <c r="Q58" s="54">
        <f t="shared" si="19"/>
        <v>-745</v>
      </c>
      <c r="R58" s="54">
        <f t="shared" si="19"/>
        <v>-745</v>
      </c>
      <c r="S58" s="54">
        <f t="shared" si="19"/>
        <v>-745</v>
      </c>
      <c r="T58" s="54">
        <f t="shared" si="19"/>
        <v>-745</v>
      </c>
      <c r="U58" s="149">
        <f>SUM(U47:U57)</f>
        <v>0</v>
      </c>
      <c r="V58" s="54">
        <f t="shared" ref="V58:AF58" si="20">SUM(V47:V57)</f>
        <v>0</v>
      </c>
      <c r="W58" s="54">
        <f t="shared" si="20"/>
        <v>0</v>
      </c>
      <c r="X58" s="54">
        <f t="shared" si="20"/>
        <v>0</v>
      </c>
      <c r="Y58" s="54">
        <f t="shared" si="20"/>
        <v>0</v>
      </c>
      <c r="Z58" s="54">
        <f t="shared" si="20"/>
        <v>0</v>
      </c>
      <c r="AA58" s="54">
        <f t="shared" si="20"/>
        <v>0</v>
      </c>
      <c r="AB58" s="54">
        <f t="shared" si="20"/>
        <v>0</v>
      </c>
      <c r="AC58" s="54">
        <f t="shared" si="20"/>
        <v>0</v>
      </c>
      <c r="AD58" s="54">
        <f t="shared" si="20"/>
        <v>0</v>
      </c>
      <c r="AE58" s="54">
        <f t="shared" si="20"/>
        <v>0</v>
      </c>
      <c r="AF58" s="150">
        <f t="shared" si="20"/>
        <v>0</v>
      </c>
    </row>
    <row r="59" spans="1:32" ht="14.25" customHeight="1" outlineLevel="1" x14ac:dyDescent="0.45">
      <c r="A59" s="242" t="s">
        <v>32</v>
      </c>
      <c r="B59" s="2">
        <v>6600</v>
      </c>
      <c r="C59" s="2" t="s">
        <v>83</v>
      </c>
      <c r="D59" s="21">
        <f t="shared" ref="D59:D63" si="21">SUM(I59:T59)</f>
        <v>-3300</v>
      </c>
      <c r="E59" s="22"/>
      <c r="F59" s="21">
        <f t="shared" ref="F59:F63" si="22">SUM(U59:AF59)</f>
        <v>0</v>
      </c>
      <c r="G59" s="22"/>
      <c r="I59" s="141"/>
      <c r="J59" s="26"/>
      <c r="K59" s="26"/>
      <c r="L59" s="26"/>
      <c r="M59" s="26">
        <v>-1500</v>
      </c>
      <c r="N59" s="26"/>
      <c r="O59" s="26"/>
      <c r="P59" s="26"/>
      <c r="Q59" s="26">
        <v>-1800</v>
      </c>
      <c r="R59" s="26"/>
      <c r="S59" s="26"/>
      <c r="T59" s="26"/>
      <c r="U59" s="141"/>
      <c r="V59" s="26"/>
      <c r="W59" s="26"/>
      <c r="X59" s="26"/>
      <c r="Y59" s="26"/>
      <c r="Z59" s="26"/>
      <c r="AA59" s="26"/>
      <c r="AB59" s="26"/>
      <c r="AC59" s="26"/>
      <c r="AD59" s="26"/>
      <c r="AE59" s="26"/>
      <c r="AF59" s="142"/>
    </row>
    <row r="60" spans="1:32" outlineLevel="1" x14ac:dyDescent="0.45">
      <c r="A60" s="242"/>
      <c r="B60" s="2">
        <v>6610</v>
      </c>
      <c r="C60" s="2" t="s">
        <v>84</v>
      </c>
      <c r="D60" s="21">
        <f t="shared" si="21"/>
        <v>-2750</v>
      </c>
      <c r="E60" s="22"/>
      <c r="F60" s="21">
        <f t="shared" si="22"/>
        <v>0</v>
      </c>
      <c r="G60" s="22"/>
      <c r="I60" s="141">
        <v>-250</v>
      </c>
      <c r="J60" s="26">
        <v>-250</v>
      </c>
      <c r="K60" s="26">
        <v>-250</v>
      </c>
      <c r="L60" s="26">
        <v>-250</v>
      </c>
      <c r="M60" s="26">
        <v>-250</v>
      </c>
      <c r="N60" s="26">
        <v>-250</v>
      </c>
      <c r="O60" s="26">
        <v>-250</v>
      </c>
      <c r="P60" s="26"/>
      <c r="Q60" s="26">
        <v>-250</v>
      </c>
      <c r="R60" s="26">
        <v>-250</v>
      </c>
      <c r="S60" s="26">
        <v>-250</v>
      </c>
      <c r="T60" s="26">
        <v>-250</v>
      </c>
      <c r="U60" s="141"/>
      <c r="V60" s="26"/>
      <c r="W60" s="26"/>
      <c r="X60" s="26"/>
      <c r="Y60" s="26"/>
      <c r="Z60" s="26"/>
      <c r="AA60" s="26"/>
      <c r="AB60" s="26"/>
      <c r="AC60" s="26"/>
      <c r="AD60" s="26"/>
      <c r="AE60" s="26"/>
      <c r="AF60" s="142"/>
    </row>
    <row r="61" spans="1:32" outlineLevel="1" x14ac:dyDescent="0.45">
      <c r="A61" s="242"/>
      <c r="B61" s="2">
        <v>6700</v>
      </c>
      <c r="C61" s="2" t="s">
        <v>58</v>
      </c>
      <c r="D61" s="21">
        <f t="shared" si="21"/>
        <v>0</v>
      </c>
      <c r="E61" s="22"/>
      <c r="F61" s="21">
        <f t="shared" si="22"/>
        <v>0</v>
      </c>
      <c r="G61" s="22"/>
      <c r="I61" s="141"/>
      <c r="J61" s="26"/>
      <c r="K61" s="26"/>
      <c r="L61" s="26"/>
      <c r="M61" s="26"/>
      <c r="N61" s="26"/>
      <c r="O61" s="26"/>
      <c r="P61" s="26"/>
      <c r="Q61" s="26"/>
      <c r="R61" s="26"/>
      <c r="S61" s="26"/>
      <c r="T61" s="26"/>
      <c r="U61" s="141"/>
      <c r="V61" s="26"/>
      <c r="W61" s="26"/>
      <c r="X61" s="26"/>
      <c r="Y61" s="26"/>
      <c r="Z61" s="26"/>
      <c r="AA61" s="26"/>
      <c r="AB61" s="26"/>
      <c r="AC61" s="26"/>
      <c r="AD61" s="26"/>
      <c r="AE61" s="26"/>
      <c r="AF61" s="142"/>
    </row>
    <row r="62" spans="1:32" outlineLevel="1" x14ac:dyDescent="0.45">
      <c r="A62" s="242"/>
      <c r="D62" s="21">
        <f t="shared" si="21"/>
        <v>0</v>
      </c>
      <c r="E62" s="22"/>
      <c r="F62" s="21">
        <f t="shared" si="22"/>
        <v>0</v>
      </c>
      <c r="G62" s="22"/>
      <c r="I62" s="141"/>
      <c r="J62" s="26"/>
      <c r="K62" s="26"/>
      <c r="L62" s="26"/>
      <c r="M62" s="26"/>
      <c r="N62" s="26"/>
      <c r="O62" s="26"/>
      <c r="P62" s="26"/>
      <c r="Q62" s="26"/>
      <c r="R62" s="26"/>
      <c r="S62" s="26"/>
      <c r="T62" s="26"/>
      <c r="U62" s="141"/>
      <c r="V62" s="26"/>
      <c r="W62" s="26"/>
      <c r="X62" s="26"/>
      <c r="Y62" s="26"/>
      <c r="Z62" s="26"/>
      <c r="AA62" s="26"/>
      <c r="AB62" s="26"/>
      <c r="AC62" s="26"/>
      <c r="AD62" s="26"/>
      <c r="AE62" s="26"/>
      <c r="AF62" s="142"/>
    </row>
    <row r="63" spans="1:32" outlineLevel="1" x14ac:dyDescent="0.45">
      <c r="A63" s="242"/>
      <c r="D63" s="21">
        <f t="shared" si="21"/>
        <v>0</v>
      </c>
      <c r="E63" s="22"/>
      <c r="F63" s="21">
        <f t="shared" si="22"/>
        <v>0</v>
      </c>
      <c r="G63" s="22"/>
      <c r="I63" s="141"/>
      <c r="J63" s="26"/>
      <c r="K63" s="26"/>
      <c r="L63" s="26"/>
      <c r="M63" s="26"/>
      <c r="N63" s="26"/>
      <c r="O63" s="26"/>
      <c r="P63" s="26"/>
      <c r="Q63" s="26"/>
      <c r="R63" s="26"/>
      <c r="S63" s="26"/>
      <c r="T63" s="26"/>
      <c r="U63" s="141"/>
      <c r="V63" s="26"/>
      <c r="W63" s="26"/>
      <c r="X63" s="26"/>
      <c r="Y63" s="26"/>
      <c r="Z63" s="26"/>
      <c r="AA63" s="26"/>
      <c r="AB63" s="26"/>
      <c r="AC63" s="26"/>
      <c r="AD63" s="26"/>
      <c r="AE63" s="26"/>
      <c r="AF63" s="142"/>
    </row>
    <row r="64" spans="1:32" s="59" customFormat="1" ht="17.25" x14ac:dyDescent="0.45">
      <c r="A64" s="93"/>
      <c r="B64" s="53" t="str">
        <f>"SOUS-TOTAL CHARGES "&amp;A59</f>
        <v>SOUS-TOTAL CHARGES Vente</v>
      </c>
      <c r="C64" s="53"/>
      <c r="D64" s="54">
        <f>SUM(D59:D63)</f>
        <v>-6050</v>
      </c>
      <c r="E64" s="55"/>
      <c r="F64" s="54">
        <f>SUM(F59:F63)</f>
        <v>0</v>
      </c>
      <c r="G64" s="55"/>
      <c r="H64" s="58"/>
      <c r="I64" s="149">
        <f>SUM(I59:I63)</f>
        <v>-250</v>
      </c>
      <c r="J64" s="54">
        <f t="shared" ref="J64:T64" si="23">SUM(J59:J63)</f>
        <v>-250</v>
      </c>
      <c r="K64" s="54">
        <f t="shared" si="23"/>
        <v>-250</v>
      </c>
      <c r="L64" s="54">
        <f t="shared" si="23"/>
        <v>-250</v>
      </c>
      <c r="M64" s="54">
        <f t="shared" si="23"/>
        <v>-1750</v>
      </c>
      <c r="N64" s="54">
        <f t="shared" si="23"/>
        <v>-250</v>
      </c>
      <c r="O64" s="54">
        <f t="shared" si="23"/>
        <v>-250</v>
      </c>
      <c r="P64" s="54">
        <f t="shared" si="23"/>
        <v>0</v>
      </c>
      <c r="Q64" s="54">
        <f t="shared" si="23"/>
        <v>-2050</v>
      </c>
      <c r="R64" s="54">
        <f t="shared" si="23"/>
        <v>-250</v>
      </c>
      <c r="S64" s="54">
        <f t="shared" si="23"/>
        <v>-250</v>
      </c>
      <c r="T64" s="54">
        <f t="shared" si="23"/>
        <v>-250</v>
      </c>
      <c r="U64" s="149">
        <f>SUM(U59:U63)</f>
        <v>0</v>
      </c>
      <c r="V64" s="54">
        <f t="shared" ref="V64:AF64" si="24">SUM(V59:V63)</f>
        <v>0</v>
      </c>
      <c r="W64" s="54">
        <f t="shared" si="24"/>
        <v>0</v>
      </c>
      <c r="X64" s="54">
        <f t="shared" si="24"/>
        <v>0</v>
      </c>
      <c r="Y64" s="54">
        <f t="shared" si="24"/>
        <v>0</v>
      </c>
      <c r="Z64" s="54">
        <f t="shared" si="24"/>
        <v>0</v>
      </c>
      <c r="AA64" s="54">
        <f t="shared" si="24"/>
        <v>0</v>
      </c>
      <c r="AB64" s="54">
        <f t="shared" si="24"/>
        <v>0</v>
      </c>
      <c r="AC64" s="54">
        <f t="shared" si="24"/>
        <v>0</v>
      </c>
      <c r="AD64" s="54">
        <f t="shared" si="24"/>
        <v>0</v>
      </c>
      <c r="AE64" s="54">
        <f t="shared" si="24"/>
        <v>0</v>
      </c>
      <c r="AF64" s="150">
        <f t="shared" si="24"/>
        <v>0</v>
      </c>
    </row>
    <row r="65" spans="1:32" ht="22.9" customHeight="1" outlineLevel="1" x14ac:dyDescent="0.45">
      <c r="A65" s="242" t="s">
        <v>33</v>
      </c>
      <c r="B65" s="2">
        <v>6900</v>
      </c>
      <c r="C65" s="2" t="s">
        <v>59</v>
      </c>
      <c r="D65" s="21">
        <f t="shared" ref="D65" si="25">SUM(I65:T65)</f>
        <v>0</v>
      </c>
      <c r="E65" s="22"/>
      <c r="F65" s="21">
        <f t="shared" ref="F65" si="26">SUM(U65:AF65)</f>
        <v>0</v>
      </c>
      <c r="G65" s="22"/>
      <c r="I65" s="141"/>
      <c r="J65" s="26"/>
      <c r="K65" s="26"/>
      <c r="L65" s="26"/>
      <c r="M65" s="26"/>
      <c r="N65" s="26"/>
      <c r="O65" s="26"/>
      <c r="P65" s="26"/>
      <c r="Q65" s="26"/>
      <c r="R65" s="26"/>
      <c r="S65" s="26"/>
      <c r="T65" s="26"/>
      <c r="U65" s="141"/>
      <c r="V65" s="26"/>
      <c r="W65" s="26"/>
      <c r="X65" s="26"/>
      <c r="Y65" s="26"/>
      <c r="Z65" s="26"/>
      <c r="AA65" s="26"/>
      <c r="AB65" s="26"/>
      <c r="AC65" s="26"/>
      <c r="AD65" s="26"/>
      <c r="AE65" s="26"/>
      <c r="AF65" s="142"/>
    </row>
    <row r="66" spans="1:32" ht="22.9" customHeight="1" outlineLevel="1" x14ac:dyDescent="0.45">
      <c r="A66" s="242"/>
      <c r="B66" s="2">
        <v>8900</v>
      </c>
      <c r="C66" s="2" t="s">
        <v>34</v>
      </c>
      <c r="D66" s="21">
        <f t="shared" ref="D66" si="27">SUM(I66:T66)</f>
        <v>-8000</v>
      </c>
      <c r="E66" s="22"/>
      <c r="F66" s="21">
        <f t="shared" ref="F66" si="28">SUM(U66:AF66)</f>
        <v>0</v>
      </c>
      <c r="G66" s="22"/>
      <c r="I66" s="141"/>
      <c r="J66" s="26"/>
      <c r="K66" s="26"/>
      <c r="L66" s="26"/>
      <c r="M66" s="26"/>
      <c r="N66" s="26"/>
      <c r="O66" s="26"/>
      <c r="P66" s="26"/>
      <c r="Q66" s="26"/>
      <c r="R66" s="26"/>
      <c r="S66" s="26"/>
      <c r="T66" s="26">
        <v>-8000</v>
      </c>
      <c r="U66" s="141"/>
      <c r="V66" s="26"/>
      <c r="W66" s="26"/>
      <c r="X66" s="26"/>
      <c r="Y66" s="26"/>
      <c r="Z66" s="26"/>
      <c r="AA66" s="26"/>
      <c r="AB66" s="26"/>
      <c r="AC66" s="26"/>
      <c r="AD66" s="26"/>
      <c r="AE66" s="26"/>
      <c r="AF66" s="142"/>
    </row>
    <row r="67" spans="1:32" ht="22.9" customHeight="1" outlineLevel="1" x14ac:dyDescent="0.45">
      <c r="A67" s="242"/>
      <c r="D67" s="21"/>
      <c r="E67" s="22"/>
      <c r="F67" s="21"/>
      <c r="G67" s="22"/>
      <c r="I67" s="141"/>
      <c r="J67" s="26"/>
      <c r="K67" s="26"/>
      <c r="L67" s="26"/>
      <c r="M67" s="26"/>
      <c r="N67" s="26"/>
      <c r="O67" s="26"/>
      <c r="P67" s="26"/>
      <c r="Q67" s="26"/>
      <c r="R67" s="26"/>
      <c r="S67" s="26"/>
      <c r="T67" s="26"/>
      <c r="U67" s="141"/>
      <c r="V67" s="26"/>
      <c r="W67" s="26"/>
      <c r="X67" s="26"/>
      <c r="Y67" s="26"/>
      <c r="Z67" s="26"/>
      <c r="AA67" s="26"/>
      <c r="AB67" s="26"/>
      <c r="AC67" s="26"/>
      <c r="AD67" s="26"/>
      <c r="AE67" s="26"/>
      <c r="AF67" s="142"/>
    </row>
    <row r="68" spans="1:32" ht="22.9" customHeight="1" outlineLevel="1" x14ac:dyDescent="0.45">
      <c r="A68" s="242"/>
      <c r="D68" s="21"/>
      <c r="E68" s="22"/>
      <c r="F68" s="21"/>
      <c r="G68" s="22"/>
      <c r="I68" s="141"/>
      <c r="J68" s="26"/>
      <c r="K68" s="26"/>
      <c r="L68" s="26"/>
      <c r="M68" s="26"/>
      <c r="N68" s="26"/>
      <c r="O68" s="26"/>
      <c r="P68" s="26"/>
      <c r="Q68" s="26"/>
      <c r="R68" s="26"/>
      <c r="S68" s="26"/>
      <c r="T68" s="26"/>
      <c r="U68" s="141"/>
      <c r="V68" s="26"/>
      <c r="W68" s="26"/>
      <c r="X68" s="26"/>
      <c r="Y68" s="26"/>
      <c r="Z68" s="26"/>
      <c r="AA68" s="26"/>
      <c r="AB68" s="26"/>
      <c r="AC68" s="26"/>
      <c r="AD68" s="26"/>
      <c r="AE68" s="26"/>
      <c r="AF68" s="142"/>
    </row>
    <row r="69" spans="1:32" s="59" customFormat="1" ht="17.25" x14ac:dyDescent="0.45">
      <c r="A69" s="93"/>
      <c r="B69" s="53" t="str">
        <f>"SOUS-TOTAL CHARGES "&amp;A65</f>
        <v>SOUS-TOTAL CHARGES Financier</v>
      </c>
      <c r="D69" s="54">
        <f>SUM(D65:D68)</f>
        <v>-8000</v>
      </c>
      <c r="E69" s="55"/>
      <c r="F69" s="54">
        <f>SUM(F65:F68)</f>
        <v>0</v>
      </c>
      <c r="G69" s="55"/>
      <c r="H69" s="58"/>
      <c r="I69" s="149">
        <f>SUM(I65:I68)</f>
        <v>0</v>
      </c>
      <c r="J69" s="54">
        <f t="shared" ref="J69:T69" si="29">SUM(J65:J68)</f>
        <v>0</v>
      </c>
      <c r="K69" s="54">
        <f t="shared" si="29"/>
        <v>0</v>
      </c>
      <c r="L69" s="54">
        <f t="shared" si="29"/>
        <v>0</v>
      </c>
      <c r="M69" s="54">
        <f t="shared" si="29"/>
        <v>0</v>
      </c>
      <c r="N69" s="54">
        <f t="shared" si="29"/>
        <v>0</v>
      </c>
      <c r="O69" s="54">
        <f t="shared" si="29"/>
        <v>0</v>
      </c>
      <c r="P69" s="54">
        <f t="shared" si="29"/>
        <v>0</v>
      </c>
      <c r="Q69" s="54">
        <f t="shared" si="29"/>
        <v>0</v>
      </c>
      <c r="R69" s="54">
        <f t="shared" si="29"/>
        <v>0</v>
      </c>
      <c r="S69" s="54">
        <f t="shared" si="29"/>
        <v>0</v>
      </c>
      <c r="T69" s="54">
        <f t="shared" si="29"/>
        <v>-8000</v>
      </c>
      <c r="U69" s="149">
        <f>SUM(U65:U68)</f>
        <v>0</v>
      </c>
      <c r="V69" s="54">
        <f t="shared" ref="V69:AF69" si="30">SUM(V65:V68)</f>
        <v>0</v>
      </c>
      <c r="W69" s="54">
        <f t="shared" si="30"/>
        <v>0</v>
      </c>
      <c r="X69" s="54">
        <f t="shared" si="30"/>
        <v>0</v>
      </c>
      <c r="Y69" s="54">
        <f t="shared" si="30"/>
        <v>0</v>
      </c>
      <c r="Z69" s="54">
        <f t="shared" si="30"/>
        <v>0</v>
      </c>
      <c r="AA69" s="54">
        <f t="shared" si="30"/>
        <v>0</v>
      </c>
      <c r="AB69" s="54">
        <f t="shared" si="30"/>
        <v>0</v>
      </c>
      <c r="AC69" s="54">
        <f t="shared" si="30"/>
        <v>0</v>
      </c>
      <c r="AD69" s="54">
        <f t="shared" si="30"/>
        <v>0</v>
      </c>
      <c r="AE69" s="54">
        <f t="shared" si="30"/>
        <v>0</v>
      </c>
      <c r="AF69" s="150">
        <f t="shared" si="30"/>
        <v>0</v>
      </c>
    </row>
    <row r="70" spans="1:32" s="42" customFormat="1" ht="6" customHeight="1" x14ac:dyDescent="0.45">
      <c r="A70" s="93"/>
      <c r="D70" s="4"/>
      <c r="E70" s="4"/>
      <c r="F70" s="4"/>
      <c r="G70" s="4"/>
      <c r="H70" s="40"/>
      <c r="I70" s="153"/>
      <c r="J70" s="40"/>
      <c r="K70" s="40"/>
      <c r="L70" s="40"/>
      <c r="M70" s="40"/>
      <c r="N70" s="40"/>
      <c r="O70" s="40"/>
      <c r="P70" s="40"/>
      <c r="Q70" s="40"/>
      <c r="R70" s="40"/>
      <c r="S70" s="40"/>
      <c r="T70" s="40"/>
      <c r="U70" s="153"/>
      <c r="V70" s="40"/>
      <c r="W70" s="40"/>
      <c r="X70" s="40"/>
      <c r="Y70" s="40"/>
      <c r="Z70" s="40"/>
      <c r="AA70" s="40"/>
      <c r="AB70" s="40"/>
      <c r="AC70" s="40"/>
      <c r="AD70" s="40"/>
      <c r="AE70" s="40"/>
      <c r="AF70" s="154"/>
    </row>
    <row r="71" spans="1:32" s="60" customFormat="1" ht="28.5" customHeight="1" x14ac:dyDescent="0.45">
      <c r="A71" s="43"/>
      <c r="B71" s="60" t="s">
        <v>35</v>
      </c>
      <c r="D71" s="61">
        <f>D69+D64+D58+D46+D42+D26</f>
        <v>-248520</v>
      </c>
      <c r="E71" s="29"/>
      <c r="F71" s="63"/>
      <c r="G71" s="64"/>
      <c r="H71" s="65"/>
      <c r="I71" s="155">
        <f>I69+I64+I58+I46+I42+I26</f>
        <v>-21195</v>
      </c>
      <c r="J71" s="61">
        <f t="shared" ref="J71:T71" si="31">J69+J64+J58+J46+J42+J26</f>
        <v>-18895</v>
      </c>
      <c r="K71" s="61">
        <f t="shared" si="31"/>
        <v>-18895</v>
      </c>
      <c r="L71" s="61">
        <f t="shared" si="31"/>
        <v>-19395</v>
      </c>
      <c r="M71" s="61">
        <f t="shared" si="31"/>
        <v>-25275</v>
      </c>
      <c r="N71" s="61">
        <f t="shared" si="31"/>
        <v>-19395</v>
      </c>
      <c r="O71" s="61">
        <f t="shared" si="31"/>
        <v>-20695</v>
      </c>
      <c r="P71" s="61">
        <f t="shared" si="31"/>
        <v>-18395</v>
      </c>
      <c r="Q71" s="61">
        <f t="shared" si="31"/>
        <v>-21195</v>
      </c>
      <c r="R71" s="61">
        <f t="shared" si="31"/>
        <v>-18895</v>
      </c>
      <c r="S71" s="61">
        <f t="shared" si="31"/>
        <v>-19395</v>
      </c>
      <c r="T71" s="61">
        <f t="shared" si="31"/>
        <v>-26895</v>
      </c>
      <c r="U71" s="155">
        <f t="shared" ref="U71:AF71" si="32">U69+U64+U58+U46+U42+U26</f>
        <v>0</v>
      </c>
      <c r="V71" s="61">
        <f t="shared" si="32"/>
        <v>0</v>
      </c>
      <c r="W71" s="61">
        <f t="shared" si="32"/>
        <v>0</v>
      </c>
      <c r="X71" s="61">
        <f t="shared" si="32"/>
        <v>0</v>
      </c>
      <c r="Y71" s="61">
        <f t="shared" si="32"/>
        <v>0</v>
      </c>
      <c r="Z71" s="61">
        <f t="shared" si="32"/>
        <v>0</v>
      </c>
      <c r="AA71" s="61">
        <f t="shared" si="32"/>
        <v>0</v>
      </c>
      <c r="AB71" s="61">
        <f t="shared" si="32"/>
        <v>0</v>
      </c>
      <c r="AC71" s="61">
        <f t="shared" si="32"/>
        <v>0</v>
      </c>
      <c r="AD71" s="61">
        <f t="shared" si="32"/>
        <v>0</v>
      </c>
      <c r="AE71" s="61">
        <f t="shared" si="32"/>
        <v>0</v>
      </c>
      <c r="AF71" s="156">
        <f t="shared" si="32"/>
        <v>0</v>
      </c>
    </row>
    <row r="72" spans="1:32" s="42" customFormat="1" ht="6" customHeight="1" x14ac:dyDescent="0.45">
      <c r="A72" s="35"/>
      <c r="D72" s="4"/>
      <c r="E72" s="4"/>
      <c r="F72" s="4"/>
      <c r="G72" s="4"/>
      <c r="H72" s="40"/>
      <c r="I72" s="153"/>
      <c r="J72" s="40"/>
      <c r="K72" s="40"/>
      <c r="L72" s="40"/>
      <c r="M72" s="40"/>
      <c r="N72" s="40"/>
      <c r="O72" s="40"/>
      <c r="P72" s="40"/>
      <c r="Q72" s="40"/>
      <c r="R72" s="40"/>
      <c r="S72" s="40"/>
      <c r="T72" s="40"/>
      <c r="U72" s="153"/>
      <c r="V72" s="40"/>
      <c r="W72" s="40"/>
      <c r="X72" s="40"/>
      <c r="Y72" s="40"/>
      <c r="Z72" s="40"/>
      <c r="AA72" s="40"/>
      <c r="AB72" s="40"/>
      <c r="AC72" s="40"/>
      <c r="AD72" s="40"/>
      <c r="AE72" s="40"/>
      <c r="AF72" s="154"/>
    </row>
    <row r="73" spans="1:32" s="66" customFormat="1" ht="28.5" customHeight="1" x14ac:dyDescent="0.45">
      <c r="A73" s="112"/>
      <c r="B73" s="113" t="s">
        <v>36</v>
      </c>
      <c r="C73" s="113"/>
      <c r="D73" s="110">
        <f>D15+D71</f>
        <v>24480</v>
      </c>
      <c r="E73" s="29"/>
      <c r="F73" s="110">
        <f>F15+F71</f>
        <v>0</v>
      </c>
      <c r="G73" s="64"/>
      <c r="H73" s="118"/>
      <c r="I73" s="157"/>
      <c r="J73" s="29"/>
      <c r="K73" s="29"/>
      <c r="L73" s="29"/>
      <c r="M73" s="29"/>
      <c r="N73" s="29"/>
      <c r="O73" s="29"/>
      <c r="P73" s="29"/>
      <c r="Q73" s="29"/>
      <c r="R73" s="29"/>
      <c r="S73" s="29"/>
      <c r="T73" s="29"/>
      <c r="U73" s="157"/>
      <c r="V73" s="29"/>
      <c r="W73" s="29"/>
      <c r="X73" s="29"/>
      <c r="Y73" s="29"/>
      <c r="Z73" s="29"/>
      <c r="AA73" s="29"/>
      <c r="AB73" s="29"/>
      <c r="AC73" s="29"/>
      <c r="AD73" s="29"/>
      <c r="AE73" s="29"/>
      <c r="AF73" s="158"/>
    </row>
    <row r="74" spans="1:32" s="42" customFormat="1" ht="6" customHeight="1" x14ac:dyDescent="0.45">
      <c r="A74" s="35"/>
      <c r="D74" s="4"/>
      <c r="E74" s="4"/>
      <c r="F74" s="4"/>
      <c r="G74" s="4"/>
      <c r="H74" s="40"/>
      <c r="I74" s="153"/>
      <c r="J74" s="40"/>
      <c r="K74" s="40"/>
      <c r="L74" s="40"/>
      <c r="M74" s="40"/>
      <c r="N74" s="40"/>
      <c r="O74" s="40"/>
      <c r="P74" s="40"/>
      <c r="Q74" s="40"/>
      <c r="R74" s="40"/>
      <c r="S74" s="40"/>
      <c r="T74" s="40"/>
      <c r="U74" s="153"/>
      <c r="V74" s="40"/>
      <c r="W74" s="40"/>
      <c r="X74" s="40"/>
      <c r="Y74" s="40"/>
      <c r="Z74" s="40"/>
      <c r="AA74" s="40"/>
      <c r="AB74" s="40"/>
      <c r="AC74" s="40"/>
      <c r="AD74" s="40"/>
      <c r="AE74" s="40"/>
      <c r="AF74" s="154"/>
    </row>
    <row r="75" spans="1:32" ht="17.45" customHeight="1" outlineLevel="1" x14ac:dyDescent="0.45">
      <c r="A75" s="243" t="s">
        <v>37</v>
      </c>
      <c r="B75" s="8">
        <v>1500</v>
      </c>
      <c r="C75" s="8" t="s">
        <v>60</v>
      </c>
      <c r="D75" s="21">
        <f t="shared" ref="D75:D87" si="33">SUM(I75:T75)</f>
        <v>0</v>
      </c>
      <c r="E75" s="22"/>
      <c r="F75" s="21">
        <f t="shared" ref="F75:F81" si="34">SUM(U75:AF75)</f>
        <v>0</v>
      </c>
      <c r="G75" s="22"/>
      <c r="I75" s="141"/>
      <c r="J75" s="26"/>
      <c r="K75" s="26"/>
      <c r="L75" s="26"/>
      <c r="M75" s="26"/>
      <c r="N75" s="26"/>
      <c r="O75" s="26"/>
      <c r="P75" s="26"/>
      <c r="Q75" s="26"/>
      <c r="R75" s="26"/>
      <c r="S75" s="26"/>
      <c r="T75" s="26"/>
      <c r="U75" s="141"/>
      <c r="V75" s="26"/>
      <c r="W75" s="26"/>
      <c r="X75" s="26"/>
      <c r="Y75" s="26"/>
      <c r="Z75" s="26"/>
      <c r="AA75" s="26"/>
      <c r="AB75" s="26"/>
      <c r="AC75" s="26"/>
      <c r="AD75" s="26"/>
      <c r="AE75" s="26"/>
      <c r="AF75" s="142"/>
    </row>
    <row r="76" spans="1:32" ht="17.45" customHeight="1" outlineLevel="1" x14ac:dyDescent="0.45">
      <c r="A76" s="243"/>
      <c r="B76" s="8">
        <v>1510</v>
      </c>
      <c r="C76" s="8" t="s">
        <v>61</v>
      </c>
      <c r="D76" s="21">
        <f t="shared" si="33"/>
        <v>0</v>
      </c>
      <c r="E76" s="22"/>
      <c r="F76" s="21">
        <f t="shared" si="34"/>
        <v>0</v>
      </c>
      <c r="G76" s="22"/>
      <c r="I76" s="141"/>
      <c r="J76" s="26"/>
      <c r="K76" s="26"/>
      <c r="L76" s="26"/>
      <c r="M76" s="26"/>
      <c r="N76" s="26"/>
      <c r="O76" s="26"/>
      <c r="P76" s="26"/>
      <c r="Q76" s="26"/>
      <c r="R76" s="26"/>
      <c r="S76" s="26"/>
      <c r="T76" s="26"/>
      <c r="U76" s="141"/>
      <c r="V76" s="26"/>
      <c r="W76" s="26"/>
      <c r="X76" s="26"/>
      <c r="Y76" s="26"/>
      <c r="Z76" s="26"/>
      <c r="AA76" s="26"/>
      <c r="AB76" s="26"/>
      <c r="AC76" s="26"/>
      <c r="AD76" s="26"/>
      <c r="AE76" s="26"/>
      <c r="AF76" s="142"/>
    </row>
    <row r="77" spans="1:32" ht="17.45" customHeight="1" outlineLevel="1" x14ac:dyDescent="0.45">
      <c r="A77" s="243"/>
      <c r="B77" s="8">
        <v>1520</v>
      </c>
      <c r="C77" s="8" t="s">
        <v>38</v>
      </c>
      <c r="D77" s="21">
        <f t="shared" si="33"/>
        <v>-2000</v>
      </c>
      <c r="E77" s="22"/>
      <c r="F77" s="21">
        <f t="shared" si="34"/>
        <v>0</v>
      </c>
      <c r="G77" s="22"/>
      <c r="I77" s="141"/>
      <c r="J77" s="26"/>
      <c r="K77" s="26"/>
      <c r="L77" s="26"/>
      <c r="M77" s="26">
        <v>-2000</v>
      </c>
      <c r="N77" s="26"/>
      <c r="O77" s="26"/>
      <c r="P77" s="26"/>
      <c r="Q77" s="26"/>
      <c r="R77" s="26"/>
      <c r="S77" s="26"/>
      <c r="T77" s="26"/>
      <c r="U77" s="141"/>
      <c r="V77" s="26"/>
      <c r="W77" s="26"/>
      <c r="X77" s="26"/>
      <c r="Y77" s="26"/>
      <c r="Z77" s="26"/>
      <c r="AA77" s="26"/>
      <c r="AB77" s="26"/>
      <c r="AC77" s="26"/>
      <c r="AD77" s="26"/>
      <c r="AE77" s="26"/>
      <c r="AF77" s="142"/>
    </row>
    <row r="78" spans="1:32" ht="17.45" customHeight="1" outlineLevel="1" x14ac:dyDescent="0.45">
      <c r="A78" s="243"/>
      <c r="B78" s="8">
        <v>1530</v>
      </c>
      <c r="C78" s="8" t="s">
        <v>39</v>
      </c>
      <c r="D78" s="21">
        <f t="shared" si="33"/>
        <v>0</v>
      </c>
      <c r="E78" s="22"/>
      <c r="F78" s="21">
        <f t="shared" si="34"/>
        <v>0</v>
      </c>
      <c r="G78" s="22"/>
      <c r="I78" s="141"/>
      <c r="J78" s="26"/>
      <c r="K78" s="26"/>
      <c r="L78" s="26"/>
      <c r="M78" s="26"/>
      <c r="N78" s="26"/>
      <c r="O78" s="26"/>
      <c r="P78" s="26"/>
      <c r="Q78" s="26"/>
      <c r="R78" s="26"/>
      <c r="S78" s="26"/>
      <c r="T78" s="26"/>
      <c r="U78" s="141"/>
      <c r="V78" s="26"/>
      <c r="W78" s="26"/>
      <c r="X78" s="26"/>
      <c r="Y78" s="26"/>
      <c r="Z78" s="26"/>
      <c r="AA78" s="26"/>
      <c r="AB78" s="26"/>
      <c r="AC78" s="26"/>
      <c r="AD78" s="26"/>
      <c r="AE78" s="26"/>
      <c r="AF78" s="142"/>
    </row>
    <row r="79" spans="1:32" ht="17.45" customHeight="1" outlineLevel="1" x14ac:dyDescent="0.45">
      <c r="A79" s="243"/>
      <c r="B79" s="8">
        <v>1540</v>
      </c>
      <c r="C79" s="8" t="s">
        <v>62</v>
      </c>
      <c r="D79" s="21">
        <f t="shared" si="33"/>
        <v>-2000</v>
      </c>
      <c r="E79" s="22"/>
      <c r="F79" s="21">
        <f t="shared" si="34"/>
        <v>0</v>
      </c>
      <c r="G79" s="22"/>
      <c r="I79" s="141"/>
      <c r="J79" s="26"/>
      <c r="K79" s="26"/>
      <c r="L79" s="26">
        <v>-1000</v>
      </c>
      <c r="M79" s="26"/>
      <c r="N79" s="26"/>
      <c r="O79" s="26"/>
      <c r="P79" s="26"/>
      <c r="Q79" s="26">
        <v>-1000</v>
      </c>
      <c r="R79" s="26"/>
      <c r="S79" s="26"/>
      <c r="T79" s="26"/>
      <c r="U79" s="141"/>
      <c r="V79" s="26"/>
      <c r="W79" s="26"/>
      <c r="X79" s="26"/>
      <c r="Y79" s="26"/>
      <c r="Z79" s="26"/>
      <c r="AA79" s="26"/>
      <c r="AB79" s="26"/>
      <c r="AC79" s="26"/>
      <c r="AD79" s="26"/>
      <c r="AE79" s="26"/>
      <c r="AF79" s="142"/>
    </row>
    <row r="80" spans="1:32" ht="17.45" customHeight="1" outlineLevel="1" x14ac:dyDescent="0.45">
      <c r="A80" s="243"/>
      <c r="B80" s="8"/>
      <c r="C80" s="8"/>
      <c r="D80" s="21">
        <f t="shared" si="33"/>
        <v>0</v>
      </c>
      <c r="E80" s="22"/>
      <c r="F80" s="21">
        <f t="shared" si="34"/>
        <v>0</v>
      </c>
      <c r="G80" s="22"/>
      <c r="I80" s="141"/>
      <c r="J80" s="26"/>
      <c r="K80" s="26"/>
      <c r="L80" s="26"/>
      <c r="M80" s="26"/>
      <c r="N80" s="26"/>
      <c r="O80" s="26"/>
      <c r="P80" s="26"/>
      <c r="Q80" s="26"/>
      <c r="R80" s="26"/>
      <c r="S80" s="26"/>
      <c r="T80" s="26"/>
      <c r="U80" s="141"/>
      <c r="V80" s="26"/>
      <c r="W80" s="26"/>
      <c r="X80" s="26"/>
      <c r="Y80" s="26"/>
      <c r="Z80" s="26"/>
      <c r="AA80" s="26"/>
      <c r="AB80" s="26"/>
      <c r="AC80" s="26"/>
      <c r="AD80" s="26"/>
      <c r="AE80" s="26"/>
      <c r="AF80" s="142"/>
    </row>
    <row r="81" spans="1:32" ht="17.45" customHeight="1" outlineLevel="1" x14ac:dyDescent="0.45">
      <c r="A81" s="243"/>
      <c r="B81" s="8"/>
      <c r="C81" s="8"/>
      <c r="D81" s="21">
        <f t="shared" si="33"/>
        <v>0</v>
      </c>
      <c r="E81" s="22"/>
      <c r="F81" s="21">
        <f t="shared" si="34"/>
        <v>0</v>
      </c>
      <c r="G81" s="22"/>
      <c r="I81" s="141"/>
      <c r="J81" s="26"/>
      <c r="K81" s="26"/>
      <c r="L81" s="26"/>
      <c r="M81" s="26"/>
      <c r="N81" s="26"/>
      <c r="O81" s="26"/>
      <c r="P81" s="26"/>
      <c r="Q81" s="26"/>
      <c r="R81" s="26"/>
      <c r="S81" s="26"/>
      <c r="T81" s="26"/>
      <c r="U81" s="141"/>
      <c r="V81" s="26"/>
      <c r="W81" s="26"/>
      <c r="X81" s="26"/>
      <c r="Y81" s="26"/>
      <c r="Z81" s="26"/>
      <c r="AA81" s="26"/>
      <c r="AB81" s="26"/>
      <c r="AC81" s="26"/>
      <c r="AD81" s="26"/>
      <c r="AE81" s="26"/>
      <c r="AF81" s="142"/>
    </row>
    <row r="82" spans="1:32" s="59" customFormat="1" ht="17.25" x14ac:dyDescent="0.45">
      <c r="A82" s="52"/>
      <c r="B82" s="53" t="str">
        <f>"SOUS-TOTAL "&amp;A75</f>
        <v>SOUS-TOTAL Investissements</v>
      </c>
      <c r="D82" s="54">
        <f>SUM(D75:D81)</f>
        <v>-4000</v>
      </c>
      <c r="E82" s="55"/>
      <c r="F82" s="54">
        <f>SUM(F75:F81)</f>
        <v>0</v>
      </c>
      <c r="G82" s="55"/>
      <c r="H82" s="58"/>
      <c r="I82" s="149">
        <f>SUM(I75:I81)</f>
        <v>0</v>
      </c>
      <c r="J82" s="54">
        <f t="shared" ref="J82:T82" si="35">SUM(J75:J81)</f>
        <v>0</v>
      </c>
      <c r="K82" s="54">
        <f t="shared" si="35"/>
        <v>0</v>
      </c>
      <c r="L82" s="54">
        <f t="shared" si="35"/>
        <v>-1000</v>
      </c>
      <c r="M82" s="54">
        <f t="shared" si="35"/>
        <v>-2000</v>
      </c>
      <c r="N82" s="54">
        <f t="shared" si="35"/>
        <v>0</v>
      </c>
      <c r="O82" s="54">
        <f t="shared" si="35"/>
        <v>0</v>
      </c>
      <c r="P82" s="54">
        <f t="shared" si="35"/>
        <v>0</v>
      </c>
      <c r="Q82" s="54">
        <f t="shared" si="35"/>
        <v>-1000</v>
      </c>
      <c r="R82" s="54">
        <f t="shared" si="35"/>
        <v>0</v>
      </c>
      <c r="S82" s="54">
        <f t="shared" si="35"/>
        <v>0</v>
      </c>
      <c r="T82" s="54">
        <f t="shared" si="35"/>
        <v>0</v>
      </c>
      <c r="U82" s="149">
        <f t="shared" ref="U82:AF82" si="36">SUM(U75:U81)</f>
        <v>0</v>
      </c>
      <c r="V82" s="54">
        <f t="shared" si="36"/>
        <v>0</v>
      </c>
      <c r="W82" s="54">
        <f t="shared" si="36"/>
        <v>0</v>
      </c>
      <c r="X82" s="54">
        <f t="shared" si="36"/>
        <v>0</v>
      </c>
      <c r="Y82" s="54">
        <f t="shared" si="36"/>
        <v>0</v>
      </c>
      <c r="Z82" s="54">
        <f t="shared" si="36"/>
        <v>0</v>
      </c>
      <c r="AA82" s="54">
        <f t="shared" si="36"/>
        <v>0</v>
      </c>
      <c r="AB82" s="54">
        <f t="shared" si="36"/>
        <v>0</v>
      </c>
      <c r="AC82" s="54">
        <f t="shared" si="36"/>
        <v>0</v>
      </c>
      <c r="AD82" s="54">
        <f t="shared" si="36"/>
        <v>0</v>
      </c>
      <c r="AE82" s="54">
        <f t="shared" si="36"/>
        <v>0</v>
      </c>
      <c r="AF82" s="150">
        <f t="shared" si="36"/>
        <v>0</v>
      </c>
    </row>
    <row r="83" spans="1:32" outlineLevel="1" x14ac:dyDescent="0.45">
      <c r="A83" s="243" t="s">
        <v>40</v>
      </c>
      <c r="B83" s="8"/>
      <c r="C83" s="67" t="s">
        <v>120</v>
      </c>
      <c r="D83" s="21">
        <f>SUM(I83:T83)</f>
        <v>0</v>
      </c>
      <c r="E83" s="22"/>
      <c r="F83" s="21">
        <f t="shared" ref="F83:F87" si="37">SUM(N83:Y83)</f>
        <v>0</v>
      </c>
      <c r="G83" s="22"/>
      <c r="H83" s="7">
        <v>35265</v>
      </c>
      <c r="U83" s="159"/>
      <c r="V83" s="7"/>
      <c r="W83" s="7"/>
      <c r="X83" s="7"/>
      <c r="Y83" s="7"/>
      <c r="Z83" s="7"/>
      <c r="AA83" s="7"/>
      <c r="AB83" s="7"/>
      <c r="AC83" s="7"/>
      <c r="AD83" s="7"/>
      <c r="AE83" s="7"/>
      <c r="AF83" s="160"/>
    </row>
    <row r="84" spans="1:32" outlineLevel="1" x14ac:dyDescent="0.45">
      <c r="A84" s="243"/>
      <c r="B84" s="8"/>
      <c r="C84" s="67" t="s">
        <v>63</v>
      </c>
      <c r="D84" s="21">
        <f t="shared" si="33"/>
        <v>0</v>
      </c>
      <c r="E84" s="22"/>
      <c r="F84" s="21">
        <f t="shared" si="37"/>
        <v>0</v>
      </c>
      <c r="G84" s="22"/>
      <c r="U84" s="159"/>
      <c r="V84" s="7"/>
      <c r="W84" s="7"/>
      <c r="X84" s="7"/>
      <c r="Y84" s="7"/>
      <c r="Z84" s="7"/>
      <c r="AA84" s="7"/>
      <c r="AB84" s="7"/>
      <c r="AC84" s="7"/>
      <c r="AD84" s="7"/>
      <c r="AE84" s="7"/>
      <c r="AF84" s="160"/>
    </row>
    <row r="85" spans="1:32" outlineLevel="1" x14ac:dyDescent="0.45">
      <c r="A85" s="243"/>
      <c r="B85" s="8"/>
      <c r="C85" s="2" t="s">
        <v>41</v>
      </c>
      <c r="D85" s="21">
        <f t="shared" si="33"/>
        <v>0</v>
      </c>
      <c r="E85" s="22"/>
      <c r="F85" s="21">
        <f t="shared" si="37"/>
        <v>0</v>
      </c>
      <c r="G85" s="22"/>
      <c r="U85" s="159"/>
      <c r="V85" s="7"/>
      <c r="W85" s="7"/>
      <c r="X85" s="7"/>
      <c r="Y85" s="7"/>
      <c r="Z85" s="7"/>
      <c r="AA85" s="7"/>
      <c r="AB85" s="7"/>
      <c r="AC85" s="7"/>
      <c r="AD85" s="7"/>
      <c r="AE85" s="7"/>
      <c r="AF85" s="160"/>
    </row>
    <row r="86" spans="1:32" outlineLevel="1" x14ac:dyDescent="0.45">
      <c r="A86" s="243"/>
      <c r="B86" s="8"/>
      <c r="C86" s="67" t="s">
        <v>42</v>
      </c>
      <c r="D86" s="21">
        <f t="shared" si="33"/>
        <v>0</v>
      </c>
      <c r="E86" s="22"/>
      <c r="F86" s="21">
        <f t="shared" si="37"/>
        <v>0</v>
      </c>
      <c r="G86" s="22"/>
      <c r="U86" s="159"/>
      <c r="V86" s="7"/>
      <c r="W86" s="7"/>
      <c r="X86" s="7"/>
      <c r="Y86" s="7"/>
      <c r="Z86" s="7"/>
      <c r="AA86" s="7"/>
      <c r="AB86" s="7"/>
      <c r="AC86" s="7"/>
      <c r="AD86" s="7"/>
      <c r="AE86" s="7"/>
      <c r="AF86" s="160"/>
    </row>
    <row r="87" spans="1:32" outlineLevel="1" x14ac:dyDescent="0.45">
      <c r="A87" s="243"/>
      <c r="B87" s="8"/>
      <c r="C87" s="8"/>
      <c r="D87" s="21">
        <f t="shared" si="33"/>
        <v>0</v>
      </c>
      <c r="E87" s="22"/>
      <c r="F87" s="21">
        <f t="shared" si="37"/>
        <v>0</v>
      </c>
      <c r="G87" s="22"/>
      <c r="U87" s="159"/>
      <c r="V87" s="7"/>
      <c r="W87" s="7"/>
      <c r="X87" s="7"/>
      <c r="Y87" s="7"/>
      <c r="Z87" s="7"/>
      <c r="AA87" s="7"/>
      <c r="AB87" s="7"/>
      <c r="AC87" s="7"/>
      <c r="AD87" s="7"/>
      <c r="AE87" s="7"/>
      <c r="AF87" s="160"/>
    </row>
    <row r="88" spans="1:32" s="59" customFormat="1" ht="17.25" x14ac:dyDescent="0.45">
      <c r="A88" s="68"/>
      <c r="B88" s="53" t="str">
        <f>"SOUS-TOTAL "&amp;A83</f>
        <v>SOUS-TOTAL Financements</v>
      </c>
      <c r="D88" s="54">
        <f>SUM(D83:D87)</f>
        <v>0</v>
      </c>
      <c r="E88" s="55"/>
      <c r="F88" s="54">
        <f>SUM(F83:F87)</f>
        <v>0</v>
      </c>
      <c r="G88" s="55"/>
      <c r="H88" s="58"/>
      <c r="I88" s="149">
        <f>SUM(I83:I87)</f>
        <v>0</v>
      </c>
      <c r="J88" s="54">
        <f t="shared" ref="J88:T88" si="38">SUM(J83:J87)</f>
        <v>0</v>
      </c>
      <c r="K88" s="54">
        <f t="shared" si="38"/>
        <v>0</v>
      </c>
      <c r="L88" s="54">
        <f t="shared" si="38"/>
        <v>0</v>
      </c>
      <c r="M88" s="54">
        <f t="shared" si="38"/>
        <v>0</v>
      </c>
      <c r="N88" s="54">
        <f t="shared" si="38"/>
        <v>0</v>
      </c>
      <c r="O88" s="54">
        <f t="shared" si="38"/>
        <v>0</v>
      </c>
      <c r="P88" s="54">
        <f t="shared" si="38"/>
        <v>0</v>
      </c>
      <c r="Q88" s="54">
        <f t="shared" si="38"/>
        <v>0</v>
      </c>
      <c r="R88" s="54">
        <f t="shared" si="38"/>
        <v>0</v>
      </c>
      <c r="S88" s="54">
        <f t="shared" si="38"/>
        <v>0</v>
      </c>
      <c r="T88" s="54">
        <f t="shared" si="38"/>
        <v>0</v>
      </c>
      <c r="U88" s="149">
        <f t="shared" ref="U88:AF88" si="39">SUM(U83:U87)</f>
        <v>0</v>
      </c>
      <c r="V88" s="54">
        <f t="shared" si="39"/>
        <v>0</v>
      </c>
      <c r="W88" s="54">
        <f t="shared" si="39"/>
        <v>0</v>
      </c>
      <c r="X88" s="54">
        <f t="shared" si="39"/>
        <v>0</v>
      </c>
      <c r="Y88" s="54">
        <f t="shared" si="39"/>
        <v>0</v>
      </c>
      <c r="Z88" s="54">
        <f t="shared" si="39"/>
        <v>0</v>
      </c>
      <c r="AA88" s="54">
        <f t="shared" si="39"/>
        <v>0</v>
      </c>
      <c r="AB88" s="54">
        <f t="shared" si="39"/>
        <v>0</v>
      </c>
      <c r="AC88" s="54">
        <f t="shared" si="39"/>
        <v>0</v>
      </c>
      <c r="AD88" s="54">
        <f t="shared" si="39"/>
        <v>0</v>
      </c>
      <c r="AE88" s="54">
        <f t="shared" si="39"/>
        <v>0</v>
      </c>
      <c r="AF88" s="150">
        <f t="shared" si="39"/>
        <v>0</v>
      </c>
    </row>
    <row r="89" spans="1:32" s="42" customFormat="1" ht="6" customHeight="1" x14ac:dyDescent="0.45">
      <c r="A89" s="69"/>
      <c r="D89" s="4"/>
      <c r="E89" s="4"/>
      <c r="F89" s="4"/>
      <c r="G89" s="4"/>
      <c r="H89" s="40"/>
      <c r="I89" s="153"/>
      <c r="J89" s="40"/>
      <c r="K89" s="40"/>
      <c r="L89" s="40"/>
      <c r="M89" s="40"/>
      <c r="N89" s="40"/>
      <c r="O89" s="40"/>
      <c r="P89" s="40"/>
      <c r="Q89" s="40"/>
      <c r="R89" s="40"/>
      <c r="S89" s="40"/>
      <c r="T89" s="40"/>
      <c r="U89" s="153"/>
      <c r="V89" s="40"/>
      <c r="W89" s="40"/>
      <c r="X89" s="40"/>
      <c r="Y89" s="40"/>
      <c r="Z89" s="40"/>
      <c r="AA89" s="40"/>
      <c r="AB89" s="40"/>
      <c r="AC89" s="40"/>
      <c r="AD89" s="40"/>
      <c r="AE89" s="40"/>
      <c r="AF89" s="154"/>
    </row>
    <row r="90" spans="1:32" s="66" customFormat="1" ht="28.5" customHeight="1" x14ac:dyDescent="0.45">
      <c r="A90" s="114"/>
      <c r="B90" s="115" t="s">
        <v>82</v>
      </c>
      <c r="C90" s="115"/>
      <c r="D90" s="116">
        <f>D73+D82+D88</f>
        <v>20480</v>
      </c>
      <c r="E90" s="29"/>
      <c r="F90" s="116">
        <f>F73+F82+F88</f>
        <v>0</v>
      </c>
      <c r="G90" s="64"/>
      <c r="H90" s="118"/>
      <c r="I90" s="157"/>
      <c r="J90" s="29"/>
      <c r="K90" s="29"/>
      <c r="L90" s="29"/>
      <c r="M90" s="29"/>
      <c r="N90" s="29"/>
      <c r="O90" s="29"/>
      <c r="P90" s="29"/>
      <c r="Q90" s="29"/>
      <c r="R90" s="29"/>
      <c r="S90" s="29"/>
      <c r="T90" s="29"/>
      <c r="U90" s="157"/>
      <c r="V90" s="29"/>
      <c r="W90" s="29"/>
      <c r="X90" s="29"/>
      <c r="Y90" s="29"/>
      <c r="Z90" s="29"/>
      <c r="AA90" s="29"/>
      <c r="AB90" s="29"/>
      <c r="AC90" s="29"/>
      <c r="AD90" s="29"/>
      <c r="AE90" s="29"/>
      <c r="AF90" s="158"/>
    </row>
    <row r="91" spans="1:32" s="42" customFormat="1" ht="6" customHeight="1" x14ac:dyDescent="0.45">
      <c r="A91" s="35"/>
      <c r="D91" s="4"/>
      <c r="E91" s="4"/>
      <c r="F91" s="4"/>
      <c r="G91" s="4"/>
      <c r="H91" s="40"/>
      <c r="I91" s="153"/>
      <c r="J91" s="40"/>
      <c r="K91" s="40"/>
      <c r="L91" s="40"/>
      <c r="M91" s="40"/>
      <c r="N91" s="40"/>
      <c r="O91" s="40"/>
      <c r="P91" s="40"/>
      <c r="Q91" s="40"/>
      <c r="R91" s="40"/>
      <c r="S91" s="40"/>
      <c r="T91" s="40"/>
      <c r="U91" s="153"/>
      <c r="V91" s="40"/>
      <c r="W91" s="40"/>
      <c r="X91" s="40"/>
      <c r="Y91" s="40"/>
      <c r="Z91" s="40"/>
      <c r="AA91" s="40"/>
      <c r="AB91" s="40"/>
      <c r="AC91" s="40"/>
      <c r="AD91" s="40"/>
      <c r="AE91" s="40"/>
      <c r="AF91" s="154"/>
    </row>
    <row r="92" spans="1:32" s="78" customFormat="1" ht="23.45" customHeight="1" x14ac:dyDescent="0.45">
      <c r="A92" s="70"/>
      <c r="B92" s="71" t="s">
        <v>43</v>
      </c>
      <c r="C92" s="71"/>
      <c r="D92" s="72"/>
      <c r="E92" s="64"/>
      <c r="F92" s="72"/>
      <c r="G92" s="64"/>
      <c r="H92" s="77">
        <f>H15+H71+H82+H88</f>
        <v>0</v>
      </c>
      <c r="I92" s="161">
        <f>I15+I71+I82+I88</f>
        <v>4805</v>
      </c>
      <c r="J92" s="77">
        <f t="shared" ref="J92:T92" si="40">J15+J71+J82+J88</f>
        <v>7105</v>
      </c>
      <c r="K92" s="77">
        <f t="shared" si="40"/>
        <v>7105</v>
      </c>
      <c r="L92" s="77">
        <f t="shared" si="40"/>
        <v>5605</v>
      </c>
      <c r="M92" s="77">
        <f t="shared" si="40"/>
        <v>-1275</v>
      </c>
      <c r="N92" s="77">
        <f t="shared" si="40"/>
        <v>6605</v>
      </c>
      <c r="O92" s="77">
        <f t="shared" si="40"/>
        <v>5305</v>
      </c>
      <c r="P92" s="77">
        <f t="shared" si="40"/>
        <v>-18395</v>
      </c>
      <c r="Q92" s="77">
        <f t="shared" si="40"/>
        <v>3805</v>
      </c>
      <c r="R92" s="77">
        <f t="shared" si="40"/>
        <v>7105</v>
      </c>
      <c r="S92" s="77">
        <f t="shared" si="40"/>
        <v>6605</v>
      </c>
      <c r="T92" s="77">
        <f t="shared" si="40"/>
        <v>-13895</v>
      </c>
      <c r="U92" s="161">
        <f t="shared" ref="U92:AF92" si="41">U15+U71+U82+U88</f>
        <v>0</v>
      </c>
      <c r="V92" s="77">
        <f t="shared" si="41"/>
        <v>0</v>
      </c>
      <c r="W92" s="77">
        <f t="shared" si="41"/>
        <v>0</v>
      </c>
      <c r="X92" s="77">
        <f t="shared" si="41"/>
        <v>0</v>
      </c>
      <c r="Y92" s="77">
        <f t="shared" si="41"/>
        <v>0</v>
      </c>
      <c r="Z92" s="77">
        <f t="shared" si="41"/>
        <v>0</v>
      </c>
      <c r="AA92" s="77">
        <f t="shared" si="41"/>
        <v>0</v>
      </c>
      <c r="AB92" s="77">
        <f t="shared" si="41"/>
        <v>0</v>
      </c>
      <c r="AC92" s="77">
        <f t="shared" si="41"/>
        <v>0</v>
      </c>
      <c r="AD92" s="77">
        <f t="shared" si="41"/>
        <v>0</v>
      </c>
      <c r="AE92" s="77">
        <f t="shared" si="41"/>
        <v>0</v>
      </c>
      <c r="AF92" s="162">
        <f t="shared" si="41"/>
        <v>0</v>
      </c>
    </row>
    <row r="93" spans="1:32" s="42" customFormat="1" ht="6" customHeight="1" x14ac:dyDescent="0.45">
      <c r="A93" s="69"/>
      <c r="B93" s="79"/>
      <c r="C93" s="79"/>
      <c r="D93" s="80"/>
      <c r="E93" s="80"/>
      <c r="F93" s="80"/>
      <c r="G93" s="80"/>
      <c r="H93" s="81"/>
      <c r="I93" s="163"/>
      <c r="J93" s="81"/>
      <c r="K93" s="81"/>
      <c r="L93" s="81"/>
      <c r="M93" s="81"/>
      <c r="N93" s="81"/>
      <c r="O93" s="81"/>
      <c r="P93" s="81"/>
      <c r="Q93" s="81"/>
      <c r="R93" s="81"/>
      <c r="S93" s="81"/>
      <c r="T93" s="81"/>
      <c r="U93" s="163"/>
      <c r="V93" s="81"/>
      <c r="W93" s="81"/>
      <c r="X93" s="81"/>
      <c r="Y93" s="81"/>
      <c r="Z93" s="81"/>
      <c r="AA93" s="81"/>
      <c r="AB93" s="81"/>
      <c r="AC93" s="81"/>
      <c r="AD93" s="81"/>
      <c r="AE93" s="81"/>
      <c r="AF93" s="164"/>
    </row>
    <row r="94" spans="1:32" s="78" customFormat="1" ht="23.45" customHeight="1" x14ac:dyDescent="0.45">
      <c r="A94" s="70"/>
      <c r="B94" s="71" t="s">
        <v>44</v>
      </c>
      <c r="C94" s="71"/>
      <c r="D94" s="72"/>
      <c r="E94" s="64"/>
      <c r="F94" s="72"/>
      <c r="G94" s="64"/>
      <c r="H94" s="76">
        <f>H83</f>
        <v>35265</v>
      </c>
      <c r="I94" s="161">
        <f>IF(I92=0,"",H94+I92)</f>
        <v>40070</v>
      </c>
      <c r="J94" s="77">
        <f>IF(J92=0,"",I94+J92)</f>
        <v>47175</v>
      </c>
      <c r="K94" s="77">
        <f t="shared" ref="K94:T94" si="42">IF(K92=0,"",J94+K92)</f>
        <v>54280</v>
      </c>
      <c r="L94" s="77">
        <f t="shared" si="42"/>
        <v>59885</v>
      </c>
      <c r="M94" s="77">
        <f t="shared" si="42"/>
        <v>58610</v>
      </c>
      <c r="N94" s="77">
        <f t="shared" si="42"/>
        <v>65215</v>
      </c>
      <c r="O94" s="77">
        <f t="shared" si="42"/>
        <v>70520</v>
      </c>
      <c r="P94" s="77">
        <f t="shared" si="42"/>
        <v>52125</v>
      </c>
      <c r="Q94" s="77">
        <f t="shared" si="42"/>
        <v>55930</v>
      </c>
      <c r="R94" s="77">
        <f t="shared" si="42"/>
        <v>63035</v>
      </c>
      <c r="S94" s="77">
        <f t="shared" si="42"/>
        <v>69640</v>
      </c>
      <c r="T94" s="77">
        <f t="shared" si="42"/>
        <v>55745</v>
      </c>
      <c r="U94" s="161" t="str">
        <f>IF(U92=0,"",T94+U92)</f>
        <v/>
      </c>
      <c r="V94" s="77" t="str">
        <f t="shared" ref="V94:AF94" si="43">IF(V92=0,"",U94+V92)</f>
        <v/>
      </c>
      <c r="W94" s="77" t="str">
        <f t="shared" si="43"/>
        <v/>
      </c>
      <c r="X94" s="77" t="str">
        <f t="shared" si="43"/>
        <v/>
      </c>
      <c r="Y94" s="77" t="str">
        <f t="shared" si="43"/>
        <v/>
      </c>
      <c r="Z94" s="77" t="str">
        <f t="shared" si="43"/>
        <v/>
      </c>
      <c r="AA94" s="77" t="str">
        <f t="shared" si="43"/>
        <v/>
      </c>
      <c r="AB94" s="77" t="str">
        <f t="shared" si="43"/>
        <v/>
      </c>
      <c r="AC94" s="77" t="str">
        <f t="shared" si="43"/>
        <v/>
      </c>
      <c r="AD94" s="77" t="str">
        <f t="shared" si="43"/>
        <v/>
      </c>
      <c r="AE94" s="77" t="str">
        <f t="shared" si="43"/>
        <v/>
      </c>
      <c r="AF94" s="162" t="str">
        <f t="shared" si="43"/>
        <v/>
      </c>
    </row>
    <row r="95" spans="1:32" s="42" customFormat="1" ht="6" customHeight="1" x14ac:dyDescent="0.45">
      <c r="A95" s="69"/>
      <c r="D95" s="4"/>
      <c r="E95" s="4"/>
      <c r="F95" s="4"/>
      <c r="G95" s="4"/>
      <c r="H95" s="40"/>
      <c r="I95" s="153"/>
      <c r="J95" s="40"/>
      <c r="K95" s="40"/>
      <c r="L95" s="40"/>
      <c r="M95" s="40"/>
      <c r="N95" s="40"/>
      <c r="O95" s="40"/>
      <c r="P95" s="40"/>
      <c r="Q95" s="40"/>
      <c r="R95" s="40"/>
      <c r="S95" s="40"/>
      <c r="T95" s="40"/>
      <c r="U95" s="153"/>
      <c r="V95" s="40"/>
      <c r="W95" s="40"/>
      <c r="X95" s="40"/>
      <c r="Y95" s="40"/>
      <c r="Z95" s="40"/>
      <c r="AA95" s="40"/>
      <c r="AB95" s="40"/>
      <c r="AC95" s="40"/>
      <c r="AD95" s="40"/>
      <c r="AE95" s="40"/>
      <c r="AF95" s="154"/>
    </row>
    <row r="96" spans="1:32" x14ac:dyDescent="0.45">
      <c r="B96" s="8"/>
      <c r="C96" s="8"/>
    </row>
    <row r="97" spans="2:3" x14ac:dyDescent="0.45">
      <c r="B97" s="8"/>
      <c r="C97" s="8"/>
    </row>
    <row r="98" spans="2:3" x14ac:dyDescent="0.45">
      <c r="B98" s="8"/>
      <c r="C98" s="8"/>
    </row>
    <row r="99" spans="2:3" x14ac:dyDescent="0.45">
      <c r="B99" s="8"/>
      <c r="C99" s="8"/>
    </row>
    <row r="100" spans="2:3" x14ac:dyDescent="0.45">
      <c r="B100" s="8"/>
      <c r="C100" s="8"/>
    </row>
    <row r="101" spans="2:3" x14ac:dyDescent="0.45">
      <c r="B101" s="8"/>
      <c r="C101" s="8"/>
    </row>
    <row r="102" spans="2:3" x14ac:dyDescent="0.45">
      <c r="B102" s="8"/>
      <c r="C102" s="8"/>
    </row>
    <row r="103" spans="2:3" x14ac:dyDescent="0.45">
      <c r="B103" s="8"/>
      <c r="C103" s="8"/>
    </row>
    <row r="104" spans="2:3" x14ac:dyDescent="0.45">
      <c r="B104" s="8"/>
      <c r="C104" s="8"/>
    </row>
    <row r="105" spans="2:3" x14ac:dyDescent="0.45">
      <c r="B105" s="8"/>
      <c r="C105" s="8"/>
    </row>
    <row r="106" spans="2:3" x14ac:dyDescent="0.45">
      <c r="B106" s="8"/>
      <c r="C106" s="8"/>
    </row>
    <row r="107" spans="2:3" x14ac:dyDescent="0.45">
      <c r="B107" s="8"/>
      <c r="C107" s="8"/>
    </row>
    <row r="108" spans="2:3" x14ac:dyDescent="0.45">
      <c r="B108" s="8"/>
      <c r="C108" s="8"/>
    </row>
    <row r="109" spans="2:3" x14ac:dyDescent="0.45">
      <c r="B109" s="8"/>
      <c r="C109" s="8"/>
    </row>
    <row r="110" spans="2:3" x14ac:dyDescent="0.45">
      <c r="B110" s="8"/>
      <c r="C110" s="8"/>
    </row>
    <row r="111" spans="2:3" x14ac:dyDescent="0.45">
      <c r="B111" s="8"/>
      <c r="C111" s="8"/>
    </row>
    <row r="112" spans="2:3" x14ac:dyDescent="0.45">
      <c r="B112" s="8"/>
      <c r="C112" s="8"/>
    </row>
    <row r="113" spans="2:3" x14ac:dyDescent="0.45">
      <c r="B113" s="8"/>
      <c r="C113" s="8"/>
    </row>
    <row r="114" spans="2:3" x14ac:dyDescent="0.45">
      <c r="B114" s="8"/>
      <c r="C114" s="8"/>
    </row>
    <row r="115" spans="2:3" x14ac:dyDescent="0.45">
      <c r="B115" s="8"/>
      <c r="C115" s="8"/>
    </row>
    <row r="116" spans="2:3" x14ac:dyDescent="0.45">
      <c r="B116" s="8"/>
      <c r="C116" s="8"/>
    </row>
    <row r="117" spans="2:3" x14ac:dyDescent="0.45">
      <c r="B117" s="8"/>
      <c r="C117" s="8"/>
    </row>
    <row r="118" spans="2:3" x14ac:dyDescent="0.45">
      <c r="B118" s="8"/>
      <c r="C118" s="8"/>
    </row>
    <row r="119" spans="2:3" x14ac:dyDescent="0.45">
      <c r="B119" s="8"/>
      <c r="C119" s="8"/>
    </row>
    <row r="120" spans="2:3" x14ac:dyDescent="0.45">
      <c r="B120" s="8"/>
      <c r="C120" s="8"/>
    </row>
    <row r="121" spans="2:3" x14ac:dyDescent="0.45">
      <c r="B121" s="8"/>
      <c r="C121" s="8"/>
    </row>
    <row r="122" spans="2:3" x14ac:dyDescent="0.45">
      <c r="B122" s="8"/>
      <c r="C122" s="8"/>
    </row>
    <row r="123" spans="2:3" x14ac:dyDescent="0.45">
      <c r="B123" s="8"/>
      <c r="C123" s="8"/>
    </row>
    <row r="124" spans="2:3" x14ac:dyDescent="0.45">
      <c r="B124" s="8"/>
      <c r="C124" s="8"/>
    </row>
    <row r="125" spans="2:3" x14ac:dyDescent="0.45">
      <c r="B125" s="8"/>
      <c r="C125" s="8"/>
    </row>
    <row r="126" spans="2:3" x14ac:dyDescent="0.45">
      <c r="B126" s="8"/>
      <c r="C126" s="8"/>
    </row>
    <row r="127" spans="2:3" x14ac:dyDescent="0.45">
      <c r="B127" s="8"/>
      <c r="C127" s="8"/>
    </row>
    <row r="128" spans="2:3" x14ac:dyDescent="0.45">
      <c r="B128" s="8"/>
      <c r="C128" s="8"/>
    </row>
    <row r="129" spans="2:3" x14ac:dyDescent="0.45">
      <c r="B129" s="8"/>
      <c r="C129" s="8"/>
    </row>
    <row r="130" spans="2:3" x14ac:dyDescent="0.45">
      <c r="B130" s="8"/>
      <c r="C130" s="8"/>
    </row>
    <row r="131" spans="2:3" x14ac:dyDescent="0.45">
      <c r="B131" s="8"/>
      <c r="C131" s="8"/>
    </row>
    <row r="132" spans="2:3" x14ac:dyDescent="0.45">
      <c r="B132" s="8"/>
      <c r="C132" s="8"/>
    </row>
    <row r="133" spans="2:3" x14ac:dyDescent="0.45">
      <c r="B133" s="8"/>
      <c r="C133" s="8"/>
    </row>
    <row r="134" spans="2:3" x14ac:dyDescent="0.45">
      <c r="B134" s="8"/>
      <c r="C134" s="8"/>
    </row>
    <row r="135" spans="2:3" x14ac:dyDescent="0.45">
      <c r="B135" s="8"/>
      <c r="C135" s="8"/>
    </row>
    <row r="136" spans="2:3" x14ac:dyDescent="0.45">
      <c r="B136" s="8"/>
      <c r="C136" s="8"/>
    </row>
    <row r="137" spans="2:3" x14ac:dyDescent="0.45">
      <c r="B137" s="8"/>
      <c r="C137" s="8"/>
    </row>
    <row r="138" spans="2:3" x14ac:dyDescent="0.45">
      <c r="B138" s="8"/>
      <c r="C138" s="8"/>
    </row>
    <row r="139" spans="2:3" x14ac:dyDescent="0.45">
      <c r="B139" s="8"/>
      <c r="C139" s="8"/>
    </row>
    <row r="140" spans="2:3" x14ac:dyDescent="0.45">
      <c r="B140" s="8"/>
      <c r="C140" s="8"/>
    </row>
    <row r="141" spans="2:3" x14ac:dyDescent="0.45">
      <c r="B141" s="8"/>
      <c r="C141" s="8"/>
    </row>
    <row r="142" spans="2:3" x14ac:dyDescent="0.45">
      <c r="B142" s="8"/>
      <c r="C142" s="8"/>
    </row>
    <row r="143" spans="2:3" x14ac:dyDescent="0.45">
      <c r="B143" s="8"/>
      <c r="C143" s="8"/>
    </row>
    <row r="144" spans="2:3" x14ac:dyDescent="0.45">
      <c r="B144" s="8"/>
      <c r="C144" s="8"/>
    </row>
    <row r="145" spans="2:3" x14ac:dyDescent="0.45">
      <c r="B145" s="8"/>
      <c r="C145" s="8"/>
    </row>
    <row r="146" spans="2:3" x14ac:dyDescent="0.45">
      <c r="B146" s="8"/>
      <c r="C146" s="8"/>
    </row>
    <row r="147" spans="2:3" x14ac:dyDescent="0.45">
      <c r="B147" s="8"/>
      <c r="C147" s="8"/>
    </row>
    <row r="148" spans="2:3" x14ac:dyDescent="0.45">
      <c r="B148" s="8"/>
      <c r="C148" s="8"/>
    </row>
    <row r="149" spans="2:3" x14ac:dyDescent="0.45">
      <c r="B149" s="8"/>
      <c r="C149" s="8"/>
    </row>
    <row r="150" spans="2:3" x14ac:dyDescent="0.45">
      <c r="B150" s="8"/>
      <c r="C150" s="8"/>
    </row>
    <row r="151" spans="2:3" x14ac:dyDescent="0.45">
      <c r="B151" s="8"/>
      <c r="C151" s="8"/>
    </row>
    <row r="152" spans="2:3" x14ac:dyDescent="0.45">
      <c r="B152" s="8"/>
      <c r="C152" s="8"/>
    </row>
    <row r="153" spans="2:3" x14ac:dyDescent="0.45">
      <c r="B153" s="8"/>
      <c r="C153" s="8"/>
    </row>
    <row r="154" spans="2:3" x14ac:dyDescent="0.45">
      <c r="B154" s="8"/>
      <c r="C154" s="8"/>
    </row>
    <row r="155" spans="2:3" x14ac:dyDescent="0.45">
      <c r="B155" s="8"/>
      <c r="C155" s="8"/>
    </row>
    <row r="156" spans="2:3" x14ac:dyDescent="0.45">
      <c r="B156" s="8"/>
      <c r="C156" s="8"/>
    </row>
    <row r="157" spans="2:3" x14ac:dyDescent="0.45">
      <c r="B157" s="8"/>
      <c r="C157" s="8"/>
    </row>
    <row r="158" spans="2:3" x14ac:dyDescent="0.45">
      <c r="B158" s="8"/>
      <c r="C158" s="8"/>
    </row>
    <row r="159" spans="2:3" x14ac:dyDescent="0.45">
      <c r="B159" s="8"/>
      <c r="C159" s="8"/>
    </row>
    <row r="160" spans="2:3" x14ac:dyDescent="0.45">
      <c r="B160" s="8"/>
      <c r="C160" s="8"/>
    </row>
    <row r="161" spans="2:3" x14ac:dyDescent="0.45">
      <c r="B161" s="8"/>
      <c r="C161" s="8"/>
    </row>
    <row r="162" spans="2:3" x14ac:dyDescent="0.45">
      <c r="B162" s="8"/>
      <c r="C162" s="8"/>
    </row>
    <row r="163" spans="2:3" x14ac:dyDescent="0.45">
      <c r="B163" s="8"/>
      <c r="C163" s="8"/>
    </row>
    <row r="164" spans="2:3" x14ac:dyDescent="0.45">
      <c r="B164" s="8"/>
      <c r="C164" s="8"/>
    </row>
    <row r="165" spans="2:3" x14ac:dyDescent="0.45">
      <c r="B165" s="8"/>
      <c r="C165" s="8"/>
    </row>
    <row r="166" spans="2:3" x14ac:dyDescent="0.45">
      <c r="B166" s="8"/>
      <c r="C166" s="8"/>
    </row>
    <row r="167" spans="2:3" x14ac:dyDescent="0.45">
      <c r="B167" s="8"/>
      <c r="C167" s="8"/>
    </row>
    <row r="168" spans="2:3" x14ac:dyDescent="0.45">
      <c r="B168" s="8"/>
      <c r="C168" s="8"/>
    </row>
    <row r="169" spans="2:3" x14ac:dyDescent="0.45">
      <c r="B169" s="8"/>
      <c r="C169" s="8"/>
    </row>
    <row r="170" spans="2:3" x14ac:dyDescent="0.45">
      <c r="B170" s="8"/>
      <c r="C170" s="8"/>
    </row>
    <row r="171" spans="2:3" x14ac:dyDescent="0.45">
      <c r="B171" s="8"/>
      <c r="C171" s="8"/>
    </row>
    <row r="172" spans="2:3" x14ac:dyDescent="0.45">
      <c r="B172" s="8"/>
      <c r="C172" s="8"/>
    </row>
    <row r="173" spans="2:3" x14ac:dyDescent="0.45">
      <c r="B173" s="8"/>
      <c r="C173" s="8"/>
    </row>
    <row r="174" spans="2:3" x14ac:dyDescent="0.45">
      <c r="B174" s="8"/>
      <c r="C174" s="8"/>
    </row>
    <row r="175" spans="2:3" x14ac:dyDescent="0.45">
      <c r="B175" s="8"/>
      <c r="C175" s="8"/>
    </row>
    <row r="176" spans="2:3" x14ac:dyDescent="0.45">
      <c r="B176" s="8"/>
      <c r="C176" s="8"/>
    </row>
    <row r="177" spans="2:3" x14ac:dyDescent="0.45">
      <c r="B177" s="8"/>
      <c r="C177" s="8"/>
    </row>
    <row r="178" spans="2:3" x14ac:dyDescent="0.45">
      <c r="B178" s="8"/>
      <c r="C178" s="8"/>
    </row>
    <row r="179" spans="2:3" x14ac:dyDescent="0.45">
      <c r="B179" s="8"/>
      <c r="C179" s="8"/>
    </row>
    <row r="180" spans="2:3" x14ac:dyDescent="0.45">
      <c r="B180" s="8"/>
      <c r="C180" s="8"/>
    </row>
    <row r="181" spans="2:3" x14ac:dyDescent="0.45">
      <c r="B181" s="8"/>
      <c r="C181" s="8"/>
    </row>
    <row r="182" spans="2:3" x14ac:dyDescent="0.45">
      <c r="B182" s="8"/>
      <c r="C182" s="8"/>
    </row>
    <row r="183" spans="2:3" x14ac:dyDescent="0.45">
      <c r="B183" s="8"/>
      <c r="C183" s="8"/>
    </row>
    <row r="184" spans="2:3" x14ac:dyDescent="0.45">
      <c r="B184" s="8"/>
      <c r="C184" s="8"/>
    </row>
    <row r="185" spans="2:3" x14ac:dyDescent="0.45">
      <c r="B185" s="8"/>
      <c r="C185" s="8"/>
    </row>
    <row r="186" spans="2:3" x14ac:dyDescent="0.45">
      <c r="B186" s="8"/>
      <c r="C186" s="8"/>
    </row>
    <row r="187" spans="2:3" x14ac:dyDescent="0.45">
      <c r="B187" s="8"/>
      <c r="C187" s="8"/>
    </row>
    <row r="188" spans="2:3" x14ac:dyDescent="0.45">
      <c r="B188" s="8"/>
      <c r="C188" s="8"/>
    </row>
    <row r="189" spans="2:3" x14ac:dyDescent="0.45">
      <c r="B189" s="8"/>
      <c r="C189" s="8"/>
    </row>
    <row r="190" spans="2:3" x14ac:dyDescent="0.45">
      <c r="B190" s="8"/>
      <c r="C190" s="8"/>
    </row>
    <row r="191" spans="2:3" x14ac:dyDescent="0.45">
      <c r="B191" s="8"/>
      <c r="C191" s="8"/>
    </row>
    <row r="192" spans="2:3" x14ac:dyDescent="0.45">
      <c r="B192" s="8"/>
      <c r="C192" s="8"/>
    </row>
    <row r="193" spans="2:3" x14ac:dyDescent="0.45">
      <c r="B193" s="8"/>
      <c r="C193" s="8"/>
    </row>
    <row r="194" spans="2:3" x14ac:dyDescent="0.45">
      <c r="B194" s="8"/>
      <c r="C194" s="8"/>
    </row>
    <row r="195" spans="2:3" x14ac:dyDescent="0.45">
      <c r="B195" s="8"/>
      <c r="C195" s="8"/>
    </row>
    <row r="196" spans="2:3" x14ac:dyDescent="0.45">
      <c r="B196" s="8"/>
      <c r="C196" s="8"/>
    </row>
    <row r="197" spans="2:3" x14ac:dyDescent="0.45">
      <c r="B197" s="8"/>
      <c r="C197" s="8"/>
    </row>
    <row r="198" spans="2:3" x14ac:dyDescent="0.45">
      <c r="B198" s="8"/>
      <c r="C198" s="8"/>
    </row>
    <row r="199" spans="2:3" x14ac:dyDescent="0.45">
      <c r="B199" s="8"/>
      <c r="C199" s="8"/>
    </row>
    <row r="200" spans="2:3" x14ac:dyDescent="0.45">
      <c r="B200" s="8"/>
      <c r="C200" s="8"/>
    </row>
    <row r="201" spans="2:3" x14ac:dyDescent="0.45">
      <c r="B201" s="8"/>
      <c r="C201" s="8"/>
    </row>
    <row r="202" spans="2:3" x14ac:dyDescent="0.45">
      <c r="B202" s="8"/>
      <c r="C202" s="8"/>
    </row>
    <row r="203" spans="2:3" x14ac:dyDescent="0.45">
      <c r="B203" s="8"/>
      <c r="C203" s="8"/>
    </row>
    <row r="204" spans="2:3" x14ac:dyDescent="0.45">
      <c r="B204" s="8"/>
      <c r="C204" s="8"/>
    </row>
    <row r="205" spans="2:3" x14ac:dyDescent="0.45">
      <c r="B205" s="8"/>
      <c r="C205" s="8"/>
    </row>
    <row r="206" spans="2:3" x14ac:dyDescent="0.45">
      <c r="B206" s="8"/>
      <c r="C206" s="8"/>
    </row>
    <row r="207" spans="2:3" x14ac:dyDescent="0.45">
      <c r="B207" s="8"/>
      <c r="C207" s="8"/>
    </row>
    <row r="208" spans="2:3" x14ac:dyDescent="0.45">
      <c r="B208" s="8"/>
      <c r="C208" s="8"/>
    </row>
    <row r="209" spans="2:3" x14ac:dyDescent="0.45">
      <c r="B209" s="8"/>
      <c r="C209" s="8"/>
    </row>
    <row r="210" spans="2:3" x14ac:dyDescent="0.45">
      <c r="B210" s="8"/>
      <c r="C210" s="8"/>
    </row>
    <row r="211" spans="2:3" x14ac:dyDescent="0.45">
      <c r="B211" s="8"/>
      <c r="C211" s="8"/>
    </row>
    <row r="212" spans="2:3" x14ac:dyDescent="0.45">
      <c r="B212" s="8"/>
      <c r="C212" s="8"/>
    </row>
    <row r="213" spans="2:3" x14ac:dyDescent="0.45">
      <c r="B213" s="8"/>
      <c r="C213" s="8"/>
    </row>
    <row r="214" spans="2:3" x14ac:dyDescent="0.45">
      <c r="B214" s="8"/>
      <c r="C214" s="8"/>
    </row>
    <row r="215" spans="2:3" x14ac:dyDescent="0.45">
      <c r="B215" s="8"/>
      <c r="C215" s="8"/>
    </row>
    <row r="216" spans="2:3" x14ac:dyDescent="0.45">
      <c r="B216" s="8"/>
      <c r="C216" s="8"/>
    </row>
    <row r="217" spans="2:3" x14ac:dyDescent="0.45">
      <c r="B217" s="8"/>
      <c r="C217" s="8"/>
    </row>
    <row r="218" spans="2:3" x14ac:dyDescent="0.45">
      <c r="B218" s="8"/>
      <c r="C218" s="8"/>
    </row>
    <row r="219" spans="2:3" x14ac:dyDescent="0.45">
      <c r="B219" s="8"/>
      <c r="C219" s="8"/>
    </row>
    <row r="220" spans="2:3" x14ac:dyDescent="0.45">
      <c r="B220" s="8"/>
      <c r="C220" s="8"/>
    </row>
    <row r="221" spans="2:3" x14ac:dyDescent="0.45">
      <c r="B221" s="8"/>
      <c r="C221" s="8"/>
    </row>
    <row r="222" spans="2:3" x14ac:dyDescent="0.45">
      <c r="B222" s="8"/>
      <c r="C222" s="8"/>
    </row>
    <row r="223" spans="2:3" x14ac:dyDescent="0.45">
      <c r="B223" s="8"/>
      <c r="C223" s="8"/>
    </row>
    <row r="224" spans="2:3" x14ac:dyDescent="0.45">
      <c r="B224" s="8"/>
      <c r="C224" s="8"/>
    </row>
    <row r="225" spans="2:3" x14ac:dyDescent="0.45">
      <c r="B225" s="8"/>
      <c r="C225" s="8"/>
    </row>
    <row r="226" spans="2:3" x14ac:dyDescent="0.45">
      <c r="B226" s="8"/>
      <c r="C226" s="8"/>
    </row>
    <row r="227" spans="2:3" x14ac:dyDescent="0.45">
      <c r="B227" s="8"/>
      <c r="C227" s="8"/>
    </row>
    <row r="228" spans="2:3" x14ac:dyDescent="0.45">
      <c r="B228" s="8"/>
      <c r="C228" s="8"/>
    </row>
    <row r="229" spans="2:3" x14ac:dyDescent="0.45">
      <c r="B229" s="8"/>
      <c r="C229" s="8"/>
    </row>
    <row r="230" spans="2:3" x14ac:dyDescent="0.45">
      <c r="B230" s="8"/>
      <c r="C230" s="8"/>
    </row>
    <row r="231" spans="2:3" x14ac:dyDescent="0.45">
      <c r="B231" s="8"/>
      <c r="C231" s="8"/>
    </row>
    <row r="232" spans="2:3" x14ac:dyDescent="0.45">
      <c r="B232" s="8"/>
      <c r="C232" s="8"/>
    </row>
    <row r="233" spans="2:3" x14ac:dyDescent="0.45">
      <c r="B233" s="8"/>
      <c r="C233" s="8"/>
    </row>
    <row r="234" spans="2:3" x14ac:dyDescent="0.45">
      <c r="B234" s="8"/>
      <c r="C234" s="8"/>
    </row>
    <row r="235" spans="2:3" x14ac:dyDescent="0.45">
      <c r="B235" s="8"/>
      <c r="C235" s="8"/>
    </row>
    <row r="236" spans="2:3" x14ac:dyDescent="0.45">
      <c r="B236" s="8"/>
      <c r="C236" s="8"/>
    </row>
    <row r="237" spans="2:3" x14ac:dyDescent="0.45">
      <c r="B237" s="8"/>
      <c r="C237" s="8"/>
    </row>
    <row r="238" spans="2:3" x14ac:dyDescent="0.45">
      <c r="B238" s="8"/>
      <c r="C238" s="8"/>
    </row>
    <row r="239" spans="2:3" x14ac:dyDescent="0.45">
      <c r="B239" s="8"/>
      <c r="C239" s="8"/>
    </row>
    <row r="240" spans="2:3" x14ac:dyDescent="0.45">
      <c r="B240" s="8"/>
      <c r="C240" s="8"/>
    </row>
    <row r="241" spans="2:3" x14ac:dyDescent="0.45">
      <c r="B241" s="8"/>
      <c r="C241" s="8"/>
    </row>
    <row r="242" spans="2:3" x14ac:dyDescent="0.45">
      <c r="B242" s="8"/>
      <c r="C242" s="8"/>
    </row>
    <row r="243" spans="2:3" x14ac:dyDescent="0.45">
      <c r="B243" s="8"/>
      <c r="C243" s="8"/>
    </row>
    <row r="244" spans="2:3" x14ac:dyDescent="0.45">
      <c r="B244" s="8"/>
      <c r="C244" s="8"/>
    </row>
    <row r="245" spans="2:3" x14ac:dyDescent="0.45">
      <c r="B245" s="8"/>
      <c r="C245" s="8"/>
    </row>
    <row r="246" spans="2:3" x14ac:dyDescent="0.45">
      <c r="B246" s="8"/>
      <c r="C246" s="8"/>
    </row>
    <row r="247" spans="2:3" x14ac:dyDescent="0.45">
      <c r="B247" s="8"/>
      <c r="C247" s="8"/>
    </row>
    <row r="248" spans="2:3" x14ac:dyDescent="0.45">
      <c r="B248" s="8"/>
      <c r="C248" s="8"/>
    </row>
    <row r="249" spans="2:3" x14ac:dyDescent="0.45">
      <c r="B249" s="8"/>
      <c r="C249" s="8"/>
    </row>
    <row r="250" spans="2:3" x14ac:dyDescent="0.45">
      <c r="B250" s="8"/>
      <c r="C250" s="8"/>
    </row>
    <row r="251" spans="2:3" x14ac:dyDescent="0.45">
      <c r="B251" s="8"/>
      <c r="C251" s="8"/>
    </row>
    <row r="252" spans="2:3" x14ac:dyDescent="0.45">
      <c r="B252" s="8"/>
      <c r="C252" s="8"/>
    </row>
    <row r="253" spans="2:3" x14ac:dyDescent="0.45">
      <c r="B253" s="8"/>
      <c r="C253" s="8"/>
    </row>
    <row r="254" spans="2:3" x14ac:dyDescent="0.45">
      <c r="B254" s="8"/>
      <c r="C254" s="8"/>
    </row>
    <row r="255" spans="2:3" x14ac:dyDescent="0.45">
      <c r="B255" s="8"/>
      <c r="C255" s="8"/>
    </row>
    <row r="256" spans="2:3" x14ac:dyDescent="0.45">
      <c r="B256" s="8"/>
      <c r="C256" s="8"/>
    </row>
    <row r="257" spans="2:3" x14ac:dyDescent="0.45">
      <c r="B257" s="8"/>
      <c r="C257" s="8"/>
    </row>
    <row r="258" spans="2:3" x14ac:dyDescent="0.45">
      <c r="B258" s="8"/>
      <c r="C258" s="8"/>
    </row>
    <row r="259" spans="2:3" x14ac:dyDescent="0.45">
      <c r="B259" s="8"/>
      <c r="C259" s="8"/>
    </row>
    <row r="260" spans="2:3" x14ac:dyDescent="0.45">
      <c r="B260" s="8"/>
      <c r="C260" s="8"/>
    </row>
    <row r="261" spans="2:3" x14ac:dyDescent="0.45">
      <c r="B261" s="8"/>
      <c r="C261" s="8"/>
    </row>
    <row r="262" spans="2:3" x14ac:dyDescent="0.45">
      <c r="B262" s="8"/>
      <c r="C262" s="8"/>
    </row>
    <row r="263" spans="2:3" x14ac:dyDescent="0.45">
      <c r="B263" s="8"/>
      <c r="C263" s="8"/>
    </row>
    <row r="264" spans="2:3" x14ac:dyDescent="0.45">
      <c r="B264" s="8"/>
      <c r="C264" s="8"/>
    </row>
    <row r="265" spans="2:3" x14ac:dyDescent="0.45">
      <c r="B265" s="8"/>
      <c r="C265" s="8"/>
    </row>
    <row r="266" spans="2:3" x14ac:dyDescent="0.45">
      <c r="B266" s="8"/>
      <c r="C266" s="8"/>
    </row>
    <row r="267" spans="2:3" x14ac:dyDescent="0.45">
      <c r="B267" s="8"/>
      <c r="C267" s="8"/>
    </row>
    <row r="268" spans="2:3" x14ac:dyDescent="0.45">
      <c r="B268" s="8"/>
      <c r="C268" s="8"/>
    </row>
    <row r="269" spans="2:3" x14ac:dyDescent="0.45">
      <c r="B269" s="8"/>
      <c r="C269" s="8"/>
    </row>
    <row r="270" spans="2:3" x14ac:dyDescent="0.45">
      <c r="B270" s="8"/>
      <c r="C270" s="8"/>
    </row>
    <row r="271" spans="2:3" x14ac:dyDescent="0.45">
      <c r="B271" s="8"/>
      <c r="C271" s="8"/>
    </row>
    <row r="272" spans="2:3" x14ac:dyDescent="0.45">
      <c r="B272" s="8"/>
      <c r="C272" s="8"/>
    </row>
    <row r="273" spans="2:3" x14ac:dyDescent="0.45">
      <c r="B273" s="8"/>
      <c r="C273" s="8"/>
    </row>
    <row r="274" spans="2:3" x14ac:dyDescent="0.45">
      <c r="B274" s="8"/>
      <c r="C274" s="8"/>
    </row>
    <row r="275" spans="2:3" x14ac:dyDescent="0.45">
      <c r="B275" s="8"/>
      <c r="C275" s="8"/>
    </row>
    <row r="276" spans="2:3" x14ac:dyDescent="0.45">
      <c r="B276" s="8"/>
      <c r="C276" s="8"/>
    </row>
    <row r="277" spans="2:3" x14ac:dyDescent="0.45">
      <c r="B277" s="8"/>
      <c r="C277" s="8"/>
    </row>
    <row r="278" spans="2:3" x14ac:dyDescent="0.45">
      <c r="B278" s="8"/>
      <c r="C278" s="8"/>
    </row>
    <row r="279" spans="2:3" x14ac:dyDescent="0.45">
      <c r="B279" s="8"/>
      <c r="C279" s="8"/>
    </row>
    <row r="280" spans="2:3" x14ac:dyDescent="0.45">
      <c r="B280" s="8"/>
      <c r="C280" s="8"/>
    </row>
    <row r="281" spans="2:3" x14ac:dyDescent="0.45">
      <c r="B281" s="8"/>
      <c r="C281" s="8"/>
    </row>
    <row r="282" spans="2:3" x14ac:dyDescent="0.45">
      <c r="B282" s="8"/>
      <c r="C282" s="8"/>
    </row>
    <row r="283" spans="2:3" x14ac:dyDescent="0.45">
      <c r="B283" s="8"/>
      <c r="C283" s="8"/>
    </row>
    <row r="284" spans="2:3" x14ac:dyDescent="0.45">
      <c r="B284" s="8"/>
      <c r="C284" s="8"/>
    </row>
    <row r="285" spans="2:3" x14ac:dyDescent="0.45">
      <c r="B285" s="8"/>
      <c r="C285" s="8"/>
    </row>
    <row r="286" spans="2:3" x14ac:dyDescent="0.45">
      <c r="B286" s="8"/>
      <c r="C286" s="8"/>
    </row>
    <row r="287" spans="2:3" x14ac:dyDescent="0.45">
      <c r="B287" s="8"/>
      <c r="C287" s="8"/>
    </row>
    <row r="288" spans="2:3" x14ac:dyDescent="0.45">
      <c r="B288" s="8"/>
      <c r="C288" s="8"/>
    </row>
    <row r="289" spans="2:3" x14ac:dyDescent="0.45">
      <c r="B289" s="8"/>
      <c r="C289" s="8"/>
    </row>
    <row r="290" spans="2:3" x14ac:dyDescent="0.45">
      <c r="B290" s="8"/>
      <c r="C290" s="8"/>
    </row>
    <row r="291" spans="2:3" x14ac:dyDescent="0.45">
      <c r="B291" s="8"/>
      <c r="C291" s="8"/>
    </row>
    <row r="292" spans="2:3" x14ac:dyDescent="0.45">
      <c r="B292" s="8"/>
      <c r="C292" s="8"/>
    </row>
    <row r="293" spans="2:3" x14ac:dyDescent="0.45">
      <c r="B293" s="8"/>
      <c r="C293" s="8"/>
    </row>
    <row r="294" spans="2:3" x14ac:dyDescent="0.45">
      <c r="B294" s="8"/>
      <c r="C294" s="8"/>
    </row>
    <row r="295" spans="2:3" x14ac:dyDescent="0.45">
      <c r="B295" s="8"/>
      <c r="C295" s="8"/>
    </row>
    <row r="296" spans="2:3" x14ac:dyDescent="0.45">
      <c r="B296" s="8"/>
      <c r="C296" s="8"/>
    </row>
    <row r="297" spans="2:3" x14ac:dyDescent="0.45">
      <c r="B297" s="8"/>
      <c r="C297" s="8"/>
    </row>
    <row r="298" spans="2:3" x14ac:dyDescent="0.45">
      <c r="B298" s="8"/>
      <c r="C298" s="8"/>
    </row>
    <row r="299" spans="2:3" x14ac:dyDescent="0.45">
      <c r="B299" s="8"/>
      <c r="C299" s="8"/>
    </row>
    <row r="300" spans="2:3" x14ac:dyDescent="0.45">
      <c r="B300" s="8"/>
      <c r="C300" s="8"/>
    </row>
    <row r="301" spans="2:3" x14ac:dyDescent="0.45">
      <c r="B301" s="8"/>
      <c r="C301" s="8"/>
    </row>
    <row r="302" spans="2:3" x14ac:dyDescent="0.45">
      <c r="B302" s="8"/>
      <c r="C302" s="8"/>
    </row>
    <row r="303" spans="2:3" x14ac:dyDescent="0.45">
      <c r="B303" s="8"/>
      <c r="C303" s="8"/>
    </row>
    <row r="304" spans="2:3" x14ac:dyDescent="0.45">
      <c r="B304" s="8"/>
      <c r="C304" s="8"/>
    </row>
    <row r="305" spans="2:3" x14ac:dyDescent="0.45">
      <c r="B305" s="8"/>
      <c r="C305" s="8"/>
    </row>
    <row r="306" spans="2:3" x14ac:dyDescent="0.45">
      <c r="B306" s="8"/>
      <c r="C306" s="8"/>
    </row>
    <row r="307" spans="2:3" x14ac:dyDescent="0.45">
      <c r="B307" s="8"/>
      <c r="C307" s="8"/>
    </row>
    <row r="308" spans="2:3" x14ac:dyDescent="0.45">
      <c r="B308" s="8"/>
      <c r="C308" s="8"/>
    </row>
    <row r="309" spans="2:3" x14ac:dyDescent="0.45">
      <c r="B309" s="8"/>
      <c r="C309" s="8"/>
    </row>
    <row r="310" spans="2:3" x14ac:dyDescent="0.45">
      <c r="B310" s="8"/>
      <c r="C310" s="8"/>
    </row>
    <row r="311" spans="2:3" x14ac:dyDescent="0.45">
      <c r="B311" s="8"/>
      <c r="C311" s="8"/>
    </row>
    <row r="312" spans="2:3" x14ac:dyDescent="0.45">
      <c r="B312" s="8"/>
      <c r="C312" s="8"/>
    </row>
    <row r="313" spans="2:3" x14ac:dyDescent="0.45">
      <c r="B313" s="8"/>
      <c r="C313" s="8"/>
    </row>
    <row r="314" spans="2:3" x14ac:dyDescent="0.45">
      <c r="B314" s="8"/>
      <c r="C314" s="8"/>
    </row>
    <row r="315" spans="2:3" x14ac:dyDescent="0.45">
      <c r="B315" s="8"/>
      <c r="C315" s="8"/>
    </row>
    <row r="316" spans="2:3" x14ac:dyDescent="0.45">
      <c r="B316" s="8"/>
      <c r="C316" s="8"/>
    </row>
    <row r="317" spans="2:3" x14ac:dyDescent="0.45">
      <c r="B317" s="8"/>
      <c r="C317" s="8"/>
    </row>
    <row r="318" spans="2:3" x14ac:dyDescent="0.45">
      <c r="B318" s="8"/>
      <c r="C318" s="8"/>
    </row>
    <row r="319" spans="2:3" x14ac:dyDescent="0.45">
      <c r="B319" s="8"/>
      <c r="C319" s="8"/>
    </row>
    <row r="320" spans="2:3" x14ac:dyDescent="0.45">
      <c r="B320" s="8"/>
      <c r="C320" s="8"/>
    </row>
    <row r="321" spans="2:3" x14ac:dyDescent="0.45">
      <c r="B321" s="8"/>
      <c r="C321" s="8"/>
    </row>
    <row r="322" spans="2:3" x14ac:dyDescent="0.45">
      <c r="B322" s="8"/>
      <c r="C322" s="8"/>
    </row>
    <row r="323" spans="2:3" x14ac:dyDescent="0.45">
      <c r="B323" s="8"/>
      <c r="C323" s="8"/>
    </row>
    <row r="324" spans="2:3" x14ac:dyDescent="0.45">
      <c r="B324" s="8"/>
      <c r="C324" s="8"/>
    </row>
    <row r="325" spans="2:3" x14ac:dyDescent="0.45">
      <c r="B325" s="8"/>
      <c r="C325" s="8"/>
    </row>
    <row r="326" spans="2:3" x14ac:dyDescent="0.45">
      <c r="B326" s="8"/>
      <c r="C326" s="8"/>
    </row>
    <row r="327" spans="2:3" x14ac:dyDescent="0.45">
      <c r="B327" s="8"/>
      <c r="C327" s="8"/>
    </row>
    <row r="328" spans="2:3" x14ac:dyDescent="0.45">
      <c r="B328" s="8"/>
      <c r="C328" s="8"/>
    </row>
    <row r="329" spans="2:3" x14ac:dyDescent="0.45">
      <c r="B329" s="8"/>
      <c r="C329" s="8"/>
    </row>
    <row r="330" spans="2:3" x14ac:dyDescent="0.45">
      <c r="B330" s="8"/>
      <c r="C330" s="8"/>
    </row>
    <row r="331" spans="2:3" x14ac:dyDescent="0.45">
      <c r="B331" s="8"/>
      <c r="C331" s="8"/>
    </row>
    <row r="332" spans="2:3" x14ac:dyDescent="0.45">
      <c r="B332" s="8"/>
      <c r="C332" s="8"/>
    </row>
    <row r="333" spans="2:3" x14ac:dyDescent="0.45">
      <c r="B333" s="8"/>
      <c r="C333" s="8"/>
    </row>
    <row r="334" spans="2:3" x14ac:dyDescent="0.45">
      <c r="B334" s="8"/>
      <c r="C334" s="8"/>
    </row>
    <row r="335" spans="2:3" x14ac:dyDescent="0.45">
      <c r="B335" s="8"/>
      <c r="C335" s="8"/>
    </row>
    <row r="336" spans="2:3" x14ac:dyDescent="0.45">
      <c r="B336" s="8"/>
      <c r="C336" s="8"/>
    </row>
    <row r="337" spans="2:3" x14ac:dyDescent="0.45">
      <c r="B337" s="8"/>
      <c r="C337" s="8"/>
    </row>
    <row r="338" spans="2:3" x14ac:dyDescent="0.45">
      <c r="B338" s="8"/>
      <c r="C338" s="8"/>
    </row>
    <row r="339" spans="2:3" x14ac:dyDescent="0.45">
      <c r="B339" s="8"/>
      <c r="C339" s="8"/>
    </row>
    <row r="340" spans="2:3" x14ac:dyDescent="0.45">
      <c r="B340" s="8"/>
      <c r="C340" s="8"/>
    </row>
    <row r="341" spans="2:3" x14ac:dyDescent="0.45">
      <c r="B341" s="8"/>
      <c r="C341" s="8"/>
    </row>
    <row r="342" spans="2:3" x14ac:dyDescent="0.45">
      <c r="B342" s="8"/>
      <c r="C342" s="8"/>
    </row>
    <row r="343" spans="2:3" x14ac:dyDescent="0.45">
      <c r="B343" s="8"/>
      <c r="C343" s="8"/>
    </row>
    <row r="344" spans="2:3" x14ac:dyDescent="0.45">
      <c r="B344" s="8"/>
      <c r="C344" s="8"/>
    </row>
    <row r="345" spans="2:3" x14ac:dyDescent="0.45">
      <c r="B345" s="8"/>
      <c r="C345" s="8"/>
    </row>
    <row r="346" spans="2:3" x14ac:dyDescent="0.45">
      <c r="B346" s="8"/>
      <c r="C346" s="8"/>
    </row>
    <row r="347" spans="2:3" x14ac:dyDescent="0.45">
      <c r="B347" s="8"/>
      <c r="C347" s="8"/>
    </row>
    <row r="348" spans="2:3" x14ac:dyDescent="0.45">
      <c r="B348" s="8"/>
      <c r="C348" s="8"/>
    </row>
    <row r="349" spans="2:3" x14ac:dyDescent="0.45">
      <c r="B349" s="8"/>
      <c r="C349" s="8"/>
    </row>
    <row r="350" spans="2:3" x14ac:dyDescent="0.45">
      <c r="B350" s="8"/>
      <c r="C350" s="8"/>
    </row>
    <row r="351" spans="2:3" x14ac:dyDescent="0.45">
      <c r="B351" s="8"/>
      <c r="C351" s="8"/>
    </row>
    <row r="352" spans="2:3" x14ac:dyDescent="0.45">
      <c r="B352" s="8"/>
      <c r="C352" s="8"/>
    </row>
    <row r="353" spans="2:3" x14ac:dyDescent="0.45">
      <c r="B353" s="8"/>
      <c r="C353" s="8"/>
    </row>
    <row r="354" spans="2:3" x14ac:dyDescent="0.45">
      <c r="B354" s="8"/>
      <c r="C354" s="8"/>
    </row>
    <row r="355" spans="2:3" x14ac:dyDescent="0.45">
      <c r="B355" s="8"/>
      <c r="C355" s="8"/>
    </row>
    <row r="356" spans="2:3" x14ac:dyDescent="0.45">
      <c r="B356" s="8"/>
      <c r="C356" s="8"/>
    </row>
    <row r="357" spans="2:3" x14ac:dyDescent="0.45">
      <c r="B357" s="8"/>
      <c r="C357" s="8"/>
    </row>
    <row r="358" spans="2:3" x14ac:dyDescent="0.45">
      <c r="B358" s="8"/>
      <c r="C358" s="8"/>
    </row>
    <row r="359" spans="2:3" x14ac:dyDescent="0.45">
      <c r="B359" s="8"/>
      <c r="C359" s="8"/>
    </row>
    <row r="360" spans="2:3" x14ac:dyDescent="0.45">
      <c r="B360" s="8"/>
      <c r="C360" s="8"/>
    </row>
    <row r="361" spans="2:3" x14ac:dyDescent="0.45">
      <c r="B361" s="8"/>
      <c r="C361" s="8"/>
    </row>
    <row r="362" spans="2:3" x14ac:dyDescent="0.45">
      <c r="B362" s="8"/>
      <c r="C362" s="8"/>
    </row>
    <row r="363" spans="2:3" x14ac:dyDescent="0.45">
      <c r="B363" s="8"/>
      <c r="C363" s="8"/>
    </row>
    <row r="364" spans="2:3" x14ac:dyDescent="0.45">
      <c r="B364" s="8"/>
      <c r="C364" s="8"/>
    </row>
    <row r="365" spans="2:3" x14ac:dyDescent="0.45">
      <c r="B365" s="8"/>
      <c r="C365" s="8"/>
    </row>
    <row r="366" spans="2:3" x14ac:dyDescent="0.45">
      <c r="B366" s="8"/>
      <c r="C366" s="8"/>
    </row>
    <row r="367" spans="2:3" x14ac:dyDescent="0.45">
      <c r="B367" s="8"/>
      <c r="C367" s="8"/>
    </row>
    <row r="368" spans="2:3" x14ac:dyDescent="0.45">
      <c r="B368" s="8"/>
      <c r="C368" s="8"/>
    </row>
    <row r="369" spans="2:3" x14ac:dyDescent="0.45">
      <c r="B369" s="8"/>
      <c r="C369" s="8"/>
    </row>
    <row r="370" spans="2:3" x14ac:dyDescent="0.45">
      <c r="B370" s="8"/>
      <c r="C370" s="8"/>
    </row>
    <row r="371" spans="2:3" x14ac:dyDescent="0.45">
      <c r="B371" s="8"/>
      <c r="C371" s="8"/>
    </row>
    <row r="372" spans="2:3" x14ac:dyDescent="0.45">
      <c r="B372" s="8"/>
      <c r="C372" s="8"/>
    </row>
    <row r="373" spans="2:3" x14ac:dyDescent="0.45">
      <c r="B373" s="8"/>
      <c r="C373" s="8"/>
    </row>
    <row r="374" spans="2:3" x14ac:dyDescent="0.45">
      <c r="B374" s="8"/>
      <c r="C374" s="8"/>
    </row>
    <row r="375" spans="2:3" x14ac:dyDescent="0.45">
      <c r="B375" s="8"/>
      <c r="C375" s="8"/>
    </row>
    <row r="376" spans="2:3" x14ac:dyDescent="0.45">
      <c r="B376" s="8"/>
      <c r="C376" s="8"/>
    </row>
    <row r="377" spans="2:3" x14ac:dyDescent="0.45">
      <c r="B377" s="8"/>
      <c r="C377" s="8"/>
    </row>
    <row r="378" spans="2:3" x14ac:dyDescent="0.45">
      <c r="B378" s="8"/>
      <c r="C378" s="8"/>
    </row>
    <row r="379" spans="2:3" x14ac:dyDescent="0.45">
      <c r="B379" s="8"/>
      <c r="C379" s="8"/>
    </row>
    <row r="380" spans="2:3" x14ac:dyDescent="0.45">
      <c r="B380" s="8"/>
      <c r="C380" s="8"/>
    </row>
    <row r="381" spans="2:3" x14ac:dyDescent="0.45">
      <c r="B381" s="8"/>
      <c r="C381" s="8"/>
    </row>
    <row r="382" spans="2:3" x14ac:dyDescent="0.45">
      <c r="B382" s="8"/>
      <c r="C382" s="8"/>
    </row>
    <row r="383" spans="2:3" x14ac:dyDescent="0.45">
      <c r="B383" s="8"/>
      <c r="C383" s="8"/>
    </row>
    <row r="384" spans="2:3" x14ac:dyDescent="0.45">
      <c r="B384" s="8"/>
      <c r="C384" s="8"/>
    </row>
    <row r="385" spans="2:3" x14ac:dyDescent="0.45">
      <c r="B385" s="8"/>
      <c r="C385" s="8"/>
    </row>
    <row r="386" spans="2:3" x14ac:dyDescent="0.45">
      <c r="B386" s="8"/>
      <c r="C386" s="8"/>
    </row>
    <row r="387" spans="2:3" x14ac:dyDescent="0.45">
      <c r="B387" s="8"/>
      <c r="C387" s="8"/>
    </row>
    <row r="388" spans="2:3" x14ac:dyDescent="0.45">
      <c r="B388" s="8"/>
      <c r="C388" s="8"/>
    </row>
    <row r="389" spans="2:3" x14ac:dyDescent="0.45">
      <c r="B389" s="8"/>
      <c r="C389" s="8"/>
    </row>
    <row r="390" spans="2:3" x14ac:dyDescent="0.45">
      <c r="B390" s="8"/>
      <c r="C390" s="8"/>
    </row>
    <row r="391" spans="2:3" x14ac:dyDescent="0.45">
      <c r="B391" s="8"/>
      <c r="C391" s="8"/>
    </row>
    <row r="392" spans="2:3" x14ac:dyDescent="0.45">
      <c r="B392" s="8"/>
      <c r="C392" s="8"/>
    </row>
    <row r="393" spans="2:3" x14ac:dyDescent="0.45">
      <c r="B393" s="8"/>
      <c r="C393" s="8"/>
    </row>
    <row r="394" spans="2:3" x14ac:dyDescent="0.45">
      <c r="B394" s="8"/>
      <c r="C394" s="8"/>
    </row>
    <row r="395" spans="2:3" x14ac:dyDescent="0.45">
      <c r="B395" s="8"/>
      <c r="C395" s="8"/>
    </row>
    <row r="396" spans="2:3" x14ac:dyDescent="0.45">
      <c r="B396" s="8"/>
      <c r="C396" s="8"/>
    </row>
    <row r="397" spans="2:3" x14ac:dyDescent="0.45">
      <c r="B397" s="8"/>
      <c r="C397" s="8"/>
    </row>
    <row r="398" spans="2:3" x14ac:dyDescent="0.45">
      <c r="B398" s="8"/>
      <c r="C398" s="8"/>
    </row>
    <row r="399" spans="2:3" x14ac:dyDescent="0.45">
      <c r="B399" s="8"/>
      <c r="C399" s="8"/>
    </row>
    <row r="400" spans="2:3" x14ac:dyDescent="0.45">
      <c r="B400" s="8"/>
      <c r="C400" s="8"/>
    </row>
    <row r="401" spans="2:3" x14ac:dyDescent="0.45">
      <c r="B401" s="8"/>
      <c r="C401" s="8"/>
    </row>
    <row r="402" spans="2:3" x14ac:dyDescent="0.45">
      <c r="B402" s="8"/>
      <c r="C402" s="8"/>
    </row>
    <row r="403" spans="2:3" x14ac:dyDescent="0.45">
      <c r="B403" s="8"/>
      <c r="C403" s="8"/>
    </row>
    <row r="404" spans="2:3" x14ac:dyDescent="0.45">
      <c r="B404" s="8"/>
      <c r="C404" s="8"/>
    </row>
    <row r="405" spans="2:3" x14ac:dyDescent="0.45">
      <c r="B405" s="8"/>
      <c r="C405" s="8"/>
    </row>
    <row r="406" spans="2:3" x14ac:dyDescent="0.45">
      <c r="B406" s="8"/>
      <c r="C406" s="8"/>
    </row>
    <row r="407" spans="2:3" x14ac:dyDescent="0.45">
      <c r="B407" s="8"/>
      <c r="C407" s="8"/>
    </row>
    <row r="408" spans="2:3" x14ac:dyDescent="0.45">
      <c r="B408" s="8"/>
      <c r="C408" s="8"/>
    </row>
    <row r="409" spans="2:3" x14ac:dyDescent="0.45">
      <c r="B409" s="8"/>
      <c r="C409" s="8"/>
    </row>
    <row r="410" spans="2:3" x14ac:dyDescent="0.45">
      <c r="B410" s="8"/>
      <c r="C410" s="8"/>
    </row>
    <row r="411" spans="2:3" x14ac:dyDescent="0.45">
      <c r="B411" s="8"/>
      <c r="C411" s="8"/>
    </row>
    <row r="412" spans="2:3" x14ac:dyDescent="0.45">
      <c r="B412" s="8"/>
      <c r="C412" s="8"/>
    </row>
    <row r="413" spans="2:3" x14ac:dyDescent="0.45">
      <c r="B413" s="8"/>
      <c r="C413" s="8"/>
    </row>
    <row r="414" spans="2:3" x14ac:dyDescent="0.45">
      <c r="B414" s="8"/>
      <c r="C414" s="8"/>
    </row>
    <row r="415" spans="2:3" x14ac:dyDescent="0.45">
      <c r="B415" s="8"/>
      <c r="C415" s="8"/>
    </row>
    <row r="416" spans="2:3" x14ac:dyDescent="0.45">
      <c r="B416" s="8"/>
      <c r="C416" s="8"/>
    </row>
    <row r="417" spans="2:3" x14ac:dyDescent="0.45">
      <c r="B417" s="8"/>
      <c r="C417" s="8"/>
    </row>
    <row r="418" spans="2:3" x14ac:dyDescent="0.45">
      <c r="B418" s="8"/>
      <c r="C418" s="8"/>
    </row>
    <row r="419" spans="2:3" x14ac:dyDescent="0.45">
      <c r="B419" s="8"/>
      <c r="C419" s="8"/>
    </row>
    <row r="420" spans="2:3" x14ac:dyDescent="0.45">
      <c r="B420" s="8"/>
      <c r="C420" s="8"/>
    </row>
    <row r="421" spans="2:3" x14ac:dyDescent="0.45">
      <c r="B421" s="8"/>
      <c r="C421" s="8"/>
    </row>
    <row r="422" spans="2:3" x14ac:dyDescent="0.45">
      <c r="B422" s="8"/>
      <c r="C422" s="8"/>
    </row>
    <row r="423" spans="2:3" x14ac:dyDescent="0.45">
      <c r="B423" s="8"/>
      <c r="C423" s="8"/>
    </row>
    <row r="424" spans="2:3" x14ac:dyDescent="0.45">
      <c r="B424" s="8"/>
      <c r="C424" s="8"/>
    </row>
    <row r="425" spans="2:3" x14ac:dyDescent="0.45">
      <c r="B425" s="8"/>
      <c r="C425" s="8"/>
    </row>
    <row r="426" spans="2:3" x14ac:dyDescent="0.45">
      <c r="B426" s="8"/>
      <c r="C426" s="8"/>
    </row>
    <row r="427" spans="2:3" x14ac:dyDescent="0.45">
      <c r="B427" s="8"/>
      <c r="C427" s="8"/>
    </row>
    <row r="428" spans="2:3" x14ac:dyDescent="0.45">
      <c r="B428" s="8"/>
      <c r="C428" s="8"/>
    </row>
    <row r="429" spans="2:3" x14ac:dyDescent="0.45">
      <c r="B429" s="8"/>
      <c r="C429" s="8"/>
    </row>
    <row r="430" spans="2:3" x14ac:dyDescent="0.45">
      <c r="B430" s="8"/>
      <c r="C430" s="8"/>
    </row>
    <row r="431" spans="2:3" x14ac:dyDescent="0.45">
      <c r="B431" s="8"/>
      <c r="C431" s="8"/>
    </row>
    <row r="432" spans="2:3" x14ac:dyDescent="0.45">
      <c r="B432" s="8"/>
      <c r="C432" s="8"/>
    </row>
    <row r="433" spans="2:3" x14ac:dyDescent="0.45">
      <c r="B433" s="8"/>
      <c r="C433" s="8"/>
    </row>
    <row r="434" spans="2:3" x14ac:dyDescent="0.45">
      <c r="B434" s="8"/>
      <c r="C434" s="8"/>
    </row>
    <row r="435" spans="2:3" x14ac:dyDescent="0.45">
      <c r="B435" s="8"/>
      <c r="C435" s="8"/>
    </row>
    <row r="436" spans="2:3" x14ac:dyDescent="0.45">
      <c r="B436" s="8"/>
      <c r="C436" s="8"/>
    </row>
    <row r="437" spans="2:3" x14ac:dyDescent="0.45">
      <c r="B437" s="8"/>
      <c r="C437" s="8"/>
    </row>
    <row r="438" spans="2:3" x14ac:dyDescent="0.45">
      <c r="B438" s="8"/>
      <c r="C438" s="8"/>
    </row>
    <row r="439" spans="2:3" x14ac:dyDescent="0.45">
      <c r="B439" s="8"/>
      <c r="C439" s="8"/>
    </row>
    <row r="440" spans="2:3" x14ac:dyDescent="0.45">
      <c r="B440" s="8"/>
      <c r="C440" s="8"/>
    </row>
    <row r="441" spans="2:3" x14ac:dyDescent="0.45">
      <c r="B441" s="8"/>
      <c r="C441" s="8"/>
    </row>
    <row r="442" spans="2:3" x14ac:dyDescent="0.45">
      <c r="B442" s="8"/>
      <c r="C442" s="8"/>
    </row>
    <row r="443" spans="2:3" x14ac:dyDescent="0.45">
      <c r="B443" s="8"/>
      <c r="C443" s="8"/>
    </row>
    <row r="444" spans="2:3" x14ac:dyDescent="0.45">
      <c r="B444" s="8"/>
      <c r="C444" s="8"/>
    </row>
    <row r="445" spans="2:3" x14ac:dyDescent="0.45">
      <c r="B445" s="8"/>
      <c r="C445" s="8"/>
    </row>
    <row r="446" spans="2:3" x14ac:dyDescent="0.45">
      <c r="B446" s="8"/>
      <c r="C446" s="8"/>
    </row>
    <row r="447" spans="2:3" x14ac:dyDescent="0.45">
      <c r="B447" s="8"/>
      <c r="C447" s="8"/>
    </row>
    <row r="448" spans="2:3" x14ac:dyDescent="0.45">
      <c r="B448" s="8"/>
      <c r="C448" s="8"/>
    </row>
    <row r="449" spans="2:3" x14ac:dyDescent="0.45">
      <c r="B449" s="8"/>
      <c r="C449" s="8"/>
    </row>
    <row r="450" spans="2:3" x14ac:dyDescent="0.45">
      <c r="B450" s="8"/>
      <c r="C450" s="8"/>
    </row>
    <row r="451" spans="2:3" x14ac:dyDescent="0.45">
      <c r="B451" s="8"/>
      <c r="C451" s="8"/>
    </row>
    <row r="452" spans="2:3" x14ac:dyDescent="0.45">
      <c r="B452" s="8"/>
      <c r="C452" s="8"/>
    </row>
    <row r="453" spans="2:3" x14ac:dyDescent="0.45">
      <c r="B453" s="8"/>
      <c r="C453" s="8"/>
    </row>
    <row r="454" spans="2:3" x14ac:dyDescent="0.45">
      <c r="B454" s="8"/>
      <c r="C454" s="8"/>
    </row>
    <row r="455" spans="2:3" x14ac:dyDescent="0.45">
      <c r="B455" s="8"/>
      <c r="C455" s="8"/>
    </row>
    <row r="456" spans="2:3" x14ac:dyDescent="0.45">
      <c r="B456" s="8"/>
      <c r="C456" s="8"/>
    </row>
    <row r="457" spans="2:3" x14ac:dyDescent="0.45">
      <c r="B457" s="8"/>
      <c r="C457" s="8"/>
    </row>
    <row r="458" spans="2:3" x14ac:dyDescent="0.45">
      <c r="B458" s="8"/>
      <c r="C458" s="8"/>
    </row>
    <row r="459" spans="2:3" x14ac:dyDescent="0.45">
      <c r="B459" s="8"/>
      <c r="C459" s="8"/>
    </row>
    <row r="460" spans="2:3" x14ac:dyDescent="0.45">
      <c r="B460" s="8"/>
      <c r="C460" s="8"/>
    </row>
    <row r="461" spans="2:3" x14ac:dyDescent="0.45">
      <c r="B461" s="8"/>
      <c r="C461" s="8"/>
    </row>
    <row r="462" spans="2:3" x14ac:dyDescent="0.45">
      <c r="B462" s="8"/>
      <c r="C462" s="8"/>
    </row>
    <row r="463" spans="2:3" x14ac:dyDescent="0.45">
      <c r="B463" s="8"/>
      <c r="C463" s="8"/>
    </row>
    <row r="464" spans="2:3" x14ac:dyDescent="0.45">
      <c r="B464" s="8"/>
      <c r="C464" s="8"/>
    </row>
    <row r="465" spans="2:3" x14ac:dyDescent="0.45">
      <c r="B465" s="8"/>
      <c r="C465" s="8"/>
    </row>
    <row r="466" spans="2:3" x14ac:dyDescent="0.45">
      <c r="B466" s="8"/>
      <c r="C466" s="8"/>
    </row>
    <row r="467" spans="2:3" x14ac:dyDescent="0.45">
      <c r="B467" s="8"/>
      <c r="C467" s="8"/>
    </row>
    <row r="468" spans="2:3" x14ac:dyDescent="0.45">
      <c r="B468" s="8"/>
      <c r="C468" s="8"/>
    </row>
    <row r="469" spans="2:3" x14ac:dyDescent="0.45">
      <c r="B469" s="8"/>
      <c r="C469" s="8"/>
    </row>
    <row r="470" spans="2:3" x14ac:dyDescent="0.45">
      <c r="B470" s="8"/>
      <c r="C470" s="8"/>
    </row>
    <row r="471" spans="2:3" x14ac:dyDescent="0.45">
      <c r="B471" s="8"/>
      <c r="C471" s="8"/>
    </row>
    <row r="472" spans="2:3" x14ac:dyDescent="0.45">
      <c r="B472" s="8"/>
      <c r="C472" s="8"/>
    </row>
    <row r="473" spans="2:3" x14ac:dyDescent="0.45">
      <c r="B473" s="8"/>
      <c r="C473" s="8"/>
    </row>
    <row r="474" spans="2:3" x14ac:dyDescent="0.45">
      <c r="B474" s="8"/>
      <c r="C474" s="8"/>
    </row>
    <row r="475" spans="2:3" x14ac:dyDescent="0.45">
      <c r="B475" s="8"/>
      <c r="C475" s="8"/>
    </row>
    <row r="476" spans="2:3" x14ac:dyDescent="0.45">
      <c r="B476" s="8"/>
      <c r="C476" s="8"/>
    </row>
    <row r="477" spans="2:3" x14ac:dyDescent="0.45">
      <c r="B477" s="8"/>
      <c r="C477" s="8"/>
    </row>
    <row r="478" spans="2:3" x14ac:dyDescent="0.45">
      <c r="B478" s="8"/>
      <c r="C478" s="8"/>
    </row>
    <row r="479" spans="2:3" x14ac:dyDescent="0.45">
      <c r="B479" s="8"/>
      <c r="C479" s="8"/>
    </row>
    <row r="480" spans="2:3" x14ac:dyDescent="0.45">
      <c r="B480" s="8"/>
      <c r="C480" s="8"/>
    </row>
    <row r="481" spans="2:3" x14ac:dyDescent="0.45">
      <c r="B481" s="8"/>
      <c r="C481" s="8"/>
    </row>
    <row r="482" spans="2:3" x14ac:dyDescent="0.45">
      <c r="B482" s="8"/>
      <c r="C482" s="8"/>
    </row>
    <row r="483" spans="2:3" x14ac:dyDescent="0.45">
      <c r="B483" s="8"/>
      <c r="C483" s="8"/>
    </row>
    <row r="484" spans="2:3" x14ac:dyDescent="0.45">
      <c r="B484" s="8"/>
      <c r="C484" s="8"/>
    </row>
    <row r="485" spans="2:3" x14ac:dyDescent="0.45">
      <c r="B485" s="8"/>
      <c r="C485" s="8"/>
    </row>
    <row r="486" spans="2:3" x14ac:dyDescent="0.45">
      <c r="B486" s="8"/>
      <c r="C486" s="8"/>
    </row>
    <row r="487" spans="2:3" x14ac:dyDescent="0.45">
      <c r="B487" s="8"/>
      <c r="C487" s="8"/>
    </row>
    <row r="488" spans="2:3" x14ac:dyDescent="0.45">
      <c r="B488" s="8"/>
      <c r="C488" s="8"/>
    </row>
    <row r="489" spans="2:3" x14ac:dyDescent="0.45">
      <c r="B489" s="8"/>
      <c r="C489" s="8"/>
    </row>
    <row r="490" spans="2:3" x14ac:dyDescent="0.45">
      <c r="B490" s="8"/>
      <c r="C490" s="8"/>
    </row>
    <row r="491" spans="2:3" x14ac:dyDescent="0.45">
      <c r="B491" s="8"/>
      <c r="C491" s="8"/>
    </row>
    <row r="492" spans="2:3" x14ac:dyDescent="0.45">
      <c r="B492" s="8"/>
      <c r="C492" s="8"/>
    </row>
    <row r="493" spans="2:3" x14ac:dyDescent="0.45">
      <c r="B493" s="8"/>
      <c r="C493" s="8"/>
    </row>
    <row r="494" spans="2:3" x14ac:dyDescent="0.45">
      <c r="B494" s="8"/>
      <c r="C494" s="8"/>
    </row>
    <row r="495" spans="2:3" x14ac:dyDescent="0.45">
      <c r="B495" s="8"/>
      <c r="C495" s="8"/>
    </row>
    <row r="496" spans="2:3" x14ac:dyDescent="0.45">
      <c r="B496" s="8"/>
      <c r="C496" s="8"/>
    </row>
    <row r="497" spans="2:3" x14ac:dyDescent="0.45">
      <c r="B497" s="8"/>
      <c r="C497" s="8"/>
    </row>
    <row r="498" spans="2:3" x14ac:dyDescent="0.45">
      <c r="B498" s="8"/>
      <c r="C498" s="8"/>
    </row>
    <row r="499" spans="2:3" x14ac:dyDescent="0.45">
      <c r="B499" s="8"/>
      <c r="C499" s="8"/>
    </row>
    <row r="500" spans="2:3" x14ac:dyDescent="0.45">
      <c r="B500" s="8"/>
      <c r="C500" s="8"/>
    </row>
    <row r="501" spans="2:3" x14ac:dyDescent="0.45">
      <c r="B501" s="8"/>
      <c r="C501" s="8"/>
    </row>
    <row r="502" spans="2:3" x14ac:dyDescent="0.45">
      <c r="B502" s="8"/>
      <c r="C502" s="8"/>
    </row>
    <row r="503" spans="2:3" x14ac:dyDescent="0.45">
      <c r="B503" s="8"/>
      <c r="C503" s="8"/>
    </row>
    <row r="504" spans="2:3" x14ac:dyDescent="0.45">
      <c r="B504" s="8"/>
      <c r="C504" s="8"/>
    </row>
    <row r="505" spans="2:3" x14ac:dyDescent="0.45">
      <c r="B505" s="8"/>
      <c r="C505" s="8"/>
    </row>
    <row r="506" spans="2:3" x14ac:dyDescent="0.45">
      <c r="B506" s="8"/>
      <c r="C506" s="8"/>
    </row>
    <row r="507" spans="2:3" x14ac:dyDescent="0.45">
      <c r="B507" s="8"/>
      <c r="C507" s="8"/>
    </row>
    <row r="508" spans="2:3" x14ac:dyDescent="0.45">
      <c r="B508" s="8"/>
      <c r="C508" s="8"/>
    </row>
    <row r="509" spans="2:3" x14ac:dyDescent="0.45">
      <c r="B509" s="8"/>
      <c r="C509" s="8"/>
    </row>
    <row r="510" spans="2:3" x14ac:dyDescent="0.45">
      <c r="B510" s="8"/>
      <c r="C510" s="8"/>
    </row>
    <row r="511" spans="2:3" x14ac:dyDescent="0.45">
      <c r="B511" s="8"/>
      <c r="C511" s="8"/>
    </row>
    <row r="512" spans="2:3" x14ac:dyDescent="0.45">
      <c r="B512" s="8"/>
      <c r="C512" s="8"/>
    </row>
    <row r="513" spans="2:3" x14ac:dyDescent="0.45">
      <c r="B513" s="8"/>
      <c r="C513" s="8"/>
    </row>
    <row r="514" spans="2:3" x14ac:dyDescent="0.45">
      <c r="B514" s="8"/>
      <c r="C514" s="8"/>
    </row>
    <row r="515" spans="2:3" x14ac:dyDescent="0.45">
      <c r="B515" s="8"/>
      <c r="C515" s="8"/>
    </row>
    <row r="516" spans="2:3" x14ac:dyDescent="0.45">
      <c r="B516" s="8"/>
      <c r="C516" s="8"/>
    </row>
    <row r="517" spans="2:3" x14ac:dyDescent="0.45">
      <c r="B517" s="8"/>
      <c r="C517" s="8"/>
    </row>
    <row r="518" spans="2:3" x14ac:dyDescent="0.45">
      <c r="B518" s="8"/>
      <c r="C518" s="8"/>
    </row>
    <row r="519" spans="2:3" x14ac:dyDescent="0.45">
      <c r="B519" s="8"/>
      <c r="C519" s="8"/>
    </row>
    <row r="520" spans="2:3" x14ac:dyDescent="0.45">
      <c r="B520" s="8"/>
      <c r="C520" s="8"/>
    </row>
    <row r="521" spans="2:3" x14ac:dyDescent="0.45">
      <c r="B521" s="8"/>
      <c r="C521" s="8"/>
    </row>
    <row r="522" spans="2:3" x14ac:dyDescent="0.45">
      <c r="B522" s="8"/>
      <c r="C522" s="8"/>
    </row>
    <row r="523" spans="2:3" x14ac:dyDescent="0.45">
      <c r="B523" s="8"/>
      <c r="C523" s="8"/>
    </row>
    <row r="524" spans="2:3" x14ac:dyDescent="0.45">
      <c r="B524" s="8"/>
      <c r="C524" s="8"/>
    </row>
    <row r="525" spans="2:3" x14ac:dyDescent="0.45">
      <c r="B525" s="8"/>
      <c r="C525" s="8"/>
    </row>
    <row r="526" spans="2:3" x14ac:dyDescent="0.45">
      <c r="B526" s="8"/>
      <c r="C526" s="8"/>
    </row>
    <row r="527" spans="2:3" x14ac:dyDescent="0.45">
      <c r="B527" s="8"/>
      <c r="C527" s="8"/>
    </row>
    <row r="528" spans="2:3" x14ac:dyDescent="0.45">
      <c r="B528" s="8"/>
      <c r="C528" s="8"/>
    </row>
    <row r="529" spans="2:3" x14ac:dyDescent="0.45">
      <c r="B529" s="8"/>
      <c r="C529" s="8"/>
    </row>
    <row r="530" spans="2:3" x14ac:dyDescent="0.45">
      <c r="B530" s="8"/>
      <c r="C530" s="8"/>
    </row>
    <row r="531" spans="2:3" x14ac:dyDescent="0.45">
      <c r="B531" s="8"/>
      <c r="C531" s="8"/>
    </row>
    <row r="532" spans="2:3" x14ac:dyDescent="0.45">
      <c r="B532" s="8"/>
      <c r="C532" s="8"/>
    </row>
    <row r="533" spans="2:3" x14ac:dyDescent="0.45">
      <c r="B533" s="8"/>
      <c r="C533" s="8"/>
    </row>
    <row r="534" spans="2:3" x14ac:dyDescent="0.45">
      <c r="B534" s="8"/>
      <c r="C534" s="8"/>
    </row>
    <row r="535" spans="2:3" x14ac:dyDescent="0.45">
      <c r="B535" s="8"/>
      <c r="C535" s="8"/>
    </row>
    <row r="536" spans="2:3" x14ac:dyDescent="0.45">
      <c r="B536" s="8"/>
      <c r="C536" s="8"/>
    </row>
    <row r="537" spans="2:3" x14ac:dyDescent="0.45">
      <c r="B537" s="8"/>
      <c r="C537" s="8"/>
    </row>
    <row r="538" spans="2:3" x14ac:dyDescent="0.45">
      <c r="B538" s="8"/>
      <c r="C538" s="8"/>
    </row>
    <row r="539" spans="2:3" x14ac:dyDescent="0.45">
      <c r="B539" s="8"/>
      <c r="C539" s="8"/>
    </row>
    <row r="540" spans="2:3" x14ac:dyDescent="0.45">
      <c r="B540" s="8"/>
      <c r="C540" s="8"/>
    </row>
    <row r="541" spans="2:3" x14ac:dyDescent="0.45">
      <c r="B541" s="8"/>
      <c r="C541" s="8"/>
    </row>
    <row r="542" spans="2:3" x14ac:dyDescent="0.45">
      <c r="B542" s="8"/>
      <c r="C542" s="8"/>
    </row>
    <row r="543" spans="2:3" x14ac:dyDescent="0.45">
      <c r="B543" s="8"/>
      <c r="C543" s="8"/>
    </row>
    <row r="544" spans="2:3" x14ac:dyDescent="0.45">
      <c r="B544" s="8"/>
      <c r="C544" s="8"/>
    </row>
    <row r="545" spans="2:3" x14ac:dyDescent="0.45">
      <c r="B545" s="8"/>
      <c r="C545" s="8"/>
    </row>
    <row r="546" spans="2:3" x14ac:dyDescent="0.45">
      <c r="B546" s="8"/>
      <c r="C546" s="8"/>
    </row>
    <row r="547" spans="2:3" x14ac:dyDescent="0.45">
      <c r="B547" s="8"/>
      <c r="C547" s="8"/>
    </row>
    <row r="548" spans="2:3" x14ac:dyDescent="0.45">
      <c r="B548" s="8"/>
      <c r="C548" s="8"/>
    </row>
    <row r="549" spans="2:3" x14ac:dyDescent="0.45">
      <c r="B549" s="8"/>
      <c r="C549" s="8"/>
    </row>
    <row r="550" spans="2:3" x14ac:dyDescent="0.45">
      <c r="B550" s="8"/>
      <c r="C550" s="8"/>
    </row>
    <row r="551" spans="2:3" x14ac:dyDescent="0.45">
      <c r="B551" s="8"/>
      <c r="C551" s="8"/>
    </row>
    <row r="552" spans="2:3" x14ac:dyDescent="0.45">
      <c r="B552" s="8"/>
      <c r="C552" s="8"/>
    </row>
    <row r="553" spans="2:3" x14ac:dyDescent="0.45">
      <c r="B553" s="8"/>
      <c r="C553" s="8"/>
    </row>
    <row r="554" spans="2:3" x14ac:dyDescent="0.45">
      <c r="B554" s="8"/>
      <c r="C554" s="8"/>
    </row>
    <row r="555" spans="2:3" x14ac:dyDescent="0.45">
      <c r="B555" s="8"/>
      <c r="C555" s="8"/>
    </row>
    <row r="556" spans="2:3" x14ac:dyDescent="0.45">
      <c r="B556" s="8"/>
      <c r="C556" s="8"/>
    </row>
    <row r="557" spans="2:3" x14ac:dyDescent="0.45">
      <c r="B557" s="8"/>
      <c r="C557" s="8"/>
    </row>
    <row r="558" spans="2:3" x14ac:dyDescent="0.45">
      <c r="B558" s="8"/>
      <c r="C558" s="8"/>
    </row>
    <row r="559" spans="2:3" x14ac:dyDescent="0.45">
      <c r="B559" s="8"/>
      <c r="C559" s="8"/>
    </row>
    <row r="560" spans="2:3" x14ac:dyDescent="0.45">
      <c r="B560" s="8"/>
      <c r="C560" s="8"/>
    </row>
    <row r="561" spans="2:3" x14ac:dyDescent="0.45">
      <c r="B561" s="8"/>
      <c r="C561" s="8"/>
    </row>
    <row r="562" spans="2:3" x14ac:dyDescent="0.45">
      <c r="B562" s="8"/>
      <c r="C562" s="8"/>
    </row>
    <row r="563" spans="2:3" x14ac:dyDescent="0.45">
      <c r="B563" s="8"/>
      <c r="C563" s="8"/>
    </row>
    <row r="564" spans="2:3" x14ac:dyDescent="0.45">
      <c r="B564" s="8"/>
      <c r="C564" s="8"/>
    </row>
    <row r="565" spans="2:3" x14ac:dyDescent="0.45">
      <c r="B565" s="8"/>
      <c r="C565" s="8"/>
    </row>
    <row r="566" spans="2:3" x14ac:dyDescent="0.45">
      <c r="B566" s="8"/>
      <c r="C566" s="8"/>
    </row>
    <row r="567" spans="2:3" x14ac:dyDescent="0.45">
      <c r="B567" s="8"/>
      <c r="C567" s="8"/>
    </row>
    <row r="568" spans="2:3" x14ac:dyDescent="0.45">
      <c r="B568" s="8"/>
      <c r="C568" s="8"/>
    </row>
    <row r="569" spans="2:3" x14ac:dyDescent="0.45">
      <c r="B569" s="8"/>
      <c r="C569" s="8"/>
    </row>
    <row r="570" spans="2:3" x14ac:dyDescent="0.45">
      <c r="B570" s="8"/>
      <c r="C570" s="8"/>
    </row>
    <row r="571" spans="2:3" x14ac:dyDescent="0.45">
      <c r="B571" s="8"/>
      <c r="C571" s="8"/>
    </row>
    <row r="572" spans="2:3" x14ac:dyDescent="0.45">
      <c r="B572" s="8"/>
      <c r="C572" s="8"/>
    </row>
    <row r="573" spans="2:3" x14ac:dyDescent="0.45">
      <c r="B573" s="8"/>
      <c r="C573" s="8"/>
    </row>
    <row r="574" spans="2:3" x14ac:dyDescent="0.45">
      <c r="B574" s="8"/>
      <c r="C574" s="8"/>
    </row>
    <row r="575" spans="2:3" x14ac:dyDescent="0.45">
      <c r="B575" s="8"/>
      <c r="C575" s="8"/>
    </row>
    <row r="576" spans="2:3" x14ac:dyDescent="0.45">
      <c r="B576" s="8"/>
      <c r="C576" s="8"/>
    </row>
    <row r="577" spans="2:3" x14ac:dyDescent="0.45">
      <c r="B577" s="8"/>
      <c r="C577" s="8"/>
    </row>
    <row r="578" spans="2:3" x14ac:dyDescent="0.45">
      <c r="B578" s="8"/>
      <c r="C578" s="8"/>
    </row>
    <row r="579" spans="2:3" x14ac:dyDescent="0.45">
      <c r="B579" s="8"/>
      <c r="C579" s="8"/>
    </row>
    <row r="580" spans="2:3" x14ac:dyDescent="0.45">
      <c r="B580" s="8"/>
      <c r="C580" s="8"/>
    </row>
    <row r="581" spans="2:3" x14ac:dyDescent="0.45">
      <c r="B581" s="8"/>
      <c r="C581" s="8"/>
    </row>
    <row r="582" spans="2:3" x14ac:dyDescent="0.45">
      <c r="B582" s="8"/>
      <c r="C582" s="8"/>
    </row>
    <row r="583" spans="2:3" x14ac:dyDescent="0.45">
      <c r="B583" s="8"/>
      <c r="C583" s="8"/>
    </row>
    <row r="584" spans="2:3" x14ac:dyDescent="0.45">
      <c r="B584" s="8"/>
      <c r="C584" s="8"/>
    </row>
    <row r="585" spans="2:3" x14ac:dyDescent="0.45">
      <c r="B585" s="8"/>
      <c r="C585" s="8"/>
    </row>
    <row r="586" spans="2:3" x14ac:dyDescent="0.45">
      <c r="B586" s="8"/>
      <c r="C586" s="8"/>
    </row>
    <row r="587" spans="2:3" x14ac:dyDescent="0.45">
      <c r="B587" s="8"/>
      <c r="C587" s="8"/>
    </row>
    <row r="588" spans="2:3" x14ac:dyDescent="0.45">
      <c r="B588" s="8"/>
      <c r="C588" s="8"/>
    </row>
    <row r="589" spans="2:3" x14ac:dyDescent="0.45">
      <c r="B589" s="8"/>
      <c r="C589" s="8"/>
    </row>
    <row r="590" spans="2:3" x14ac:dyDescent="0.45">
      <c r="B590" s="8"/>
      <c r="C590" s="8"/>
    </row>
    <row r="591" spans="2:3" x14ac:dyDescent="0.45">
      <c r="B591" s="8"/>
      <c r="C591" s="8"/>
    </row>
    <row r="592" spans="2:3" x14ac:dyDescent="0.45">
      <c r="B592" s="8"/>
      <c r="C592" s="8"/>
    </row>
    <row r="593" spans="2:3" x14ac:dyDescent="0.45">
      <c r="B593" s="8"/>
      <c r="C593" s="8"/>
    </row>
    <row r="594" spans="2:3" x14ac:dyDescent="0.45">
      <c r="B594" s="8"/>
      <c r="C594" s="8"/>
    </row>
    <row r="595" spans="2:3" x14ac:dyDescent="0.45">
      <c r="B595" s="8"/>
      <c r="C595" s="8"/>
    </row>
    <row r="596" spans="2:3" x14ac:dyDescent="0.45">
      <c r="B596" s="8"/>
      <c r="C596" s="8"/>
    </row>
    <row r="597" spans="2:3" x14ac:dyDescent="0.45">
      <c r="B597" s="8"/>
      <c r="C597" s="8"/>
    </row>
    <row r="598" spans="2:3" x14ac:dyDescent="0.45">
      <c r="B598" s="8"/>
      <c r="C598" s="8"/>
    </row>
    <row r="599" spans="2:3" x14ac:dyDescent="0.45">
      <c r="B599" s="8"/>
      <c r="C599" s="8"/>
    </row>
    <row r="600" spans="2:3" x14ac:dyDescent="0.45">
      <c r="B600" s="8"/>
      <c r="C600" s="8"/>
    </row>
    <row r="601" spans="2:3" x14ac:dyDescent="0.45">
      <c r="B601" s="8"/>
      <c r="C601" s="8"/>
    </row>
    <row r="602" spans="2:3" x14ac:dyDescent="0.45">
      <c r="B602" s="8"/>
      <c r="C602" s="8"/>
    </row>
    <row r="603" spans="2:3" x14ac:dyDescent="0.45">
      <c r="B603" s="8"/>
      <c r="C603" s="8"/>
    </row>
    <row r="604" spans="2:3" x14ac:dyDescent="0.45">
      <c r="B604" s="8"/>
      <c r="C604" s="8"/>
    </row>
    <row r="605" spans="2:3" x14ac:dyDescent="0.45">
      <c r="B605" s="8"/>
      <c r="C605" s="8"/>
    </row>
    <row r="606" spans="2:3" x14ac:dyDescent="0.45">
      <c r="B606" s="8"/>
      <c r="C606" s="8"/>
    </row>
    <row r="607" spans="2:3" x14ac:dyDescent="0.45">
      <c r="B607" s="8"/>
      <c r="C607" s="8"/>
    </row>
    <row r="608" spans="2:3" x14ac:dyDescent="0.45">
      <c r="B608" s="8"/>
      <c r="C608" s="8"/>
    </row>
    <row r="609" spans="2:3" x14ac:dyDescent="0.45">
      <c r="B609" s="8"/>
      <c r="C609" s="8"/>
    </row>
    <row r="610" spans="2:3" x14ac:dyDescent="0.45">
      <c r="B610" s="8"/>
      <c r="C610" s="8"/>
    </row>
    <row r="611" spans="2:3" x14ac:dyDescent="0.45">
      <c r="B611" s="8"/>
      <c r="C611" s="8"/>
    </row>
    <row r="612" spans="2:3" x14ac:dyDescent="0.45">
      <c r="B612" s="8"/>
      <c r="C612" s="8"/>
    </row>
    <row r="613" spans="2:3" x14ac:dyDescent="0.45">
      <c r="B613" s="8"/>
      <c r="C613" s="8"/>
    </row>
    <row r="614" spans="2:3" x14ac:dyDescent="0.45">
      <c r="B614" s="8"/>
      <c r="C614" s="8"/>
    </row>
    <row r="615" spans="2:3" x14ac:dyDescent="0.45">
      <c r="B615" s="8"/>
      <c r="C615" s="8"/>
    </row>
    <row r="616" spans="2:3" x14ac:dyDescent="0.45">
      <c r="B616" s="8"/>
      <c r="C616" s="8"/>
    </row>
    <row r="617" spans="2:3" x14ac:dyDescent="0.45">
      <c r="B617" s="8"/>
      <c r="C617" s="8"/>
    </row>
    <row r="618" spans="2:3" x14ac:dyDescent="0.45">
      <c r="B618" s="8"/>
      <c r="C618" s="8"/>
    </row>
    <row r="619" spans="2:3" x14ac:dyDescent="0.45">
      <c r="B619" s="8"/>
      <c r="C619" s="8"/>
    </row>
    <row r="620" spans="2:3" x14ac:dyDescent="0.45">
      <c r="B620" s="8"/>
      <c r="C620" s="8"/>
    </row>
    <row r="621" spans="2:3" x14ac:dyDescent="0.45">
      <c r="B621" s="8"/>
      <c r="C621" s="8"/>
    </row>
    <row r="622" spans="2:3" x14ac:dyDescent="0.45">
      <c r="B622" s="8"/>
      <c r="C622" s="8"/>
    </row>
    <row r="623" spans="2:3" x14ac:dyDescent="0.45">
      <c r="B623" s="8"/>
      <c r="C623" s="8"/>
    </row>
    <row r="624" spans="2:3" x14ac:dyDescent="0.45">
      <c r="B624" s="8"/>
      <c r="C624" s="8"/>
    </row>
    <row r="625" spans="2:3" x14ac:dyDescent="0.45">
      <c r="B625" s="8"/>
      <c r="C625" s="8"/>
    </row>
    <row r="626" spans="2:3" x14ac:dyDescent="0.45">
      <c r="B626" s="8"/>
      <c r="C626" s="8"/>
    </row>
    <row r="627" spans="2:3" x14ac:dyDescent="0.45">
      <c r="B627" s="8"/>
      <c r="C627" s="8"/>
    </row>
    <row r="628" spans="2:3" x14ac:dyDescent="0.45">
      <c r="B628" s="8"/>
      <c r="C628" s="8"/>
    </row>
    <row r="629" spans="2:3" x14ac:dyDescent="0.45">
      <c r="B629" s="8"/>
      <c r="C629" s="8"/>
    </row>
    <row r="630" spans="2:3" x14ac:dyDescent="0.45">
      <c r="B630" s="8"/>
      <c r="C630" s="8"/>
    </row>
    <row r="631" spans="2:3" x14ac:dyDescent="0.45">
      <c r="B631" s="8"/>
      <c r="C631" s="8"/>
    </row>
    <row r="632" spans="2:3" x14ac:dyDescent="0.45">
      <c r="B632" s="8"/>
      <c r="C632" s="8"/>
    </row>
    <row r="633" spans="2:3" x14ac:dyDescent="0.45">
      <c r="B633" s="8"/>
      <c r="C633" s="8"/>
    </row>
    <row r="634" spans="2:3" x14ac:dyDescent="0.45">
      <c r="B634" s="8"/>
      <c r="C634" s="8"/>
    </row>
    <row r="635" spans="2:3" x14ac:dyDescent="0.45">
      <c r="B635" s="8"/>
      <c r="C635" s="8"/>
    </row>
    <row r="636" spans="2:3" x14ac:dyDescent="0.45">
      <c r="B636" s="8"/>
      <c r="C636" s="8"/>
    </row>
    <row r="637" spans="2:3" x14ac:dyDescent="0.45">
      <c r="B637" s="8"/>
      <c r="C637" s="8"/>
    </row>
    <row r="638" spans="2:3" x14ac:dyDescent="0.45">
      <c r="B638" s="8"/>
      <c r="C638" s="8"/>
    </row>
    <row r="639" spans="2:3" x14ac:dyDescent="0.45">
      <c r="B639" s="8"/>
      <c r="C639" s="8"/>
    </row>
    <row r="640" spans="2:3" x14ac:dyDescent="0.45">
      <c r="B640" s="8"/>
      <c r="C640" s="8"/>
    </row>
    <row r="641" spans="2:3" x14ac:dyDescent="0.45">
      <c r="B641" s="8"/>
      <c r="C641" s="8"/>
    </row>
    <row r="642" spans="2:3" x14ac:dyDescent="0.45">
      <c r="B642" s="8"/>
      <c r="C642" s="8"/>
    </row>
    <row r="643" spans="2:3" x14ac:dyDescent="0.45">
      <c r="B643" s="8"/>
      <c r="C643" s="8"/>
    </row>
    <row r="644" spans="2:3" x14ac:dyDescent="0.45">
      <c r="B644" s="8"/>
      <c r="C644" s="8"/>
    </row>
    <row r="645" spans="2:3" x14ac:dyDescent="0.45">
      <c r="B645" s="8"/>
      <c r="C645" s="8"/>
    </row>
    <row r="646" spans="2:3" x14ac:dyDescent="0.45">
      <c r="B646" s="8"/>
      <c r="C646" s="8"/>
    </row>
    <row r="647" spans="2:3" x14ac:dyDescent="0.45">
      <c r="B647" s="8"/>
      <c r="C647" s="8"/>
    </row>
    <row r="648" spans="2:3" x14ac:dyDescent="0.45">
      <c r="B648" s="8"/>
      <c r="C648" s="8"/>
    </row>
    <row r="649" spans="2:3" x14ac:dyDescent="0.45">
      <c r="B649" s="8"/>
      <c r="C649" s="8"/>
    </row>
    <row r="650" spans="2:3" x14ac:dyDescent="0.45">
      <c r="B650" s="8"/>
      <c r="C650" s="8"/>
    </row>
    <row r="651" spans="2:3" x14ac:dyDescent="0.45">
      <c r="B651" s="8"/>
      <c r="C651" s="8"/>
    </row>
    <row r="652" spans="2:3" x14ac:dyDescent="0.45">
      <c r="B652" s="8"/>
      <c r="C652" s="8"/>
    </row>
    <row r="653" spans="2:3" x14ac:dyDescent="0.45">
      <c r="B653" s="8"/>
      <c r="C653" s="8"/>
    </row>
    <row r="654" spans="2:3" x14ac:dyDescent="0.45">
      <c r="B654" s="8"/>
      <c r="C654" s="8"/>
    </row>
    <row r="655" spans="2:3" x14ac:dyDescent="0.45">
      <c r="B655" s="8"/>
      <c r="C655" s="8"/>
    </row>
    <row r="656" spans="2:3" x14ac:dyDescent="0.45">
      <c r="B656" s="8"/>
      <c r="C656" s="8"/>
    </row>
    <row r="657" spans="2:3" x14ac:dyDescent="0.45">
      <c r="B657" s="8"/>
      <c r="C657" s="8"/>
    </row>
    <row r="658" spans="2:3" x14ac:dyDescent="0.45">
      <c r="B658" s="8"/>
      <c r="C658" s="8"/>
    </row>
    <row r="659" spans="2:3" x14ac:dyDescent="0.45">
      <c r="B659" s="8"/>
      <c r="C659" s="8"/>
    </row>
    <row r="660" spans="2:3" x14ac:dyDescent="0.45">
      <c r="B660" s="8"/>
      <c r="C660" s="8"/>
    </row>
    <row r="661" spans="2:3" x14ac:dyDescent="0.45">
      <c r="B661" s="8"/>
      <c r="C661" s="8"/>
    </row>
    <row r="662" spans="2:3" x14ac:dyDescent="0.45">
      <c r="B662" s="8"/>
      <c r="C662" s="8"/>
    </row>
    <row r="663" spans="2:3" x14ac:dyDescent="0.45">
      <c r="B663" s="8"/>
      <c r="C663" s="8"/>
    </row>
    <row r="664" spans="2:3" x14ac:dyDescent="0.45">
      <c r="B664" s="8"/>
      <c r="C664" s="8"/>
    </row>
    <row r="665" spans="2:3" x14ac:dyDescent="0.45">
      <c r="B665" s="8"/>
      <c r="C665" s="8"/>
    </row>
    <row r="666" spans="2:3" x14ac:dyDescent="0.45">
      <c r="B666" s="8"/>
      <c r="C666" s="8"/>
    </row>
    <row r="667" spans="2:3" x14ac:dyDescent="0.45">
      <c r="B667" s="8"/>
      <c r="C667" s="8"/>
    </row>
    <row r="668" spans="2:3" x14ac:dyDescent="0.45">
      <c r="B668" s="8"/>
      <c r="C668" s="8"/>
    </row>
    <row r="669" spans="2:3" x14ac:dyDescent="0.45">
      <c r="B669" s="8"/>
      <c r="C669" s="8"/>
    </row>
    <row r="670" spans="2:3" x14ac:dyDescent="0.45">
      <c r="B670" s="8"/>
      <c r="C670" s="8"/>
    </row>
    <row r="671" spans="2:3" x14ac:dyDescent="0.45">
      <c r="B671" s="8"/>
      <c r="C671" s="8"/>
    </row>
    <row r="672" spans="2:3" x14ac:dyDescent="0.45">
      <c r="B672" s="8"/>
      <c r="C672" s="8"/>
    </row>
    <row r="673" spans="2:3" x14ac:dyDescent="0.45">
      <c r="B673" s="8"/>
      <c r="C673" s="8"/>
    </row>
    <row r="674" spans="2:3" x14ac:dyDescent="0.45">
      <c r="B674" s="8"/>
      <c r="C674" s="8"/>
    </row>
    <row r="675" spans="2:3" x14ac:dyDescent="0.45">
      <c r="B675" s="8"/>
      <c r="C675" s="8"/>
    </row>
    <row r="676" spans="2:3" x14ac:dyDescent="0.45">
      <c r="B676" s="8"/>
      <c r="C676" s="8"/>
    </row>
    <row r="677" spans="2:3" x14ac:dyDescent="0.45">
      <c r="B677" s="8"/>
      <c r="C677" s="8"/>
    </row>
    <row r="678" spans="2:3" x14ac:dyDescent="0.45">
      <c r="B678" s="8"/>
      <c r="C678" s="8"/>
    </row>
    <row r="679" spans="2:3" x14ac:dyDescent="0.45">
      <c r="B679" s="8"/>
      <c r="C679" s="8"/>
    </row>
    <row r="680" spans="2:3" x14ac:dyDescent="0.45">
      <c r="B680" s="8"/>
      <c r="C680" s="8"/>
    </row>
    <row r="681" spans="2:3" x14ac:dyDescent="0.45">
      <c r="B681" s="8"/>
      <c r="C681" s="8"/>
    </row>
    <row r="682" spans="2:3" x14ac:dyDescent="0.45">
      <c r="B682" s="8"/>
      <c r="C682" s="8"/>
    </row>
    <row r="683" spans="2:3" x14ac:dyDescent="0.45">
      <c r="B683" s="8"/>
      <c r="C683" s="8"/>
    </row>
    <row r="684" spans="2:3" x14ac:dyDescent="0.45">
      <c r="B684" s="8"/>
      <c r="C684" s="8"/>
    </row>
    <row r="685" spans="2:3" x14ac:dyDescent="0.45">
      <c r="B685" s="8"/>
      <c r="C685" s="8"/>
    </row>
    <row r="686" spans="2:3" x14ac:dyDescent="0.45">
      <c r="B686" s="8"/>
      <c r="C686" s="8"/>
    </row>
    <row r="687" spans="2:3" x14ac:dyDescent="0.45">
      <c r="B687" s="8"/>
      <c r="C687" s="8"/>
    </row>
    <row r="688" spans="2:3" x14ac:dyDescent="0.45">
      <c r="B688" s="8"/>
      <c r="C688" s="8"/>
    </row>
    <row r="689" spans="2:3" x14ac:dyDescent="0.45">
      <c r="B689" s="8"/>
      <c r="C689" s="8"/>
    </row>
    <row r="690" spans="2:3" x14ac:dyDescent="0.45">
      <c r="B690" s="8"/>
      <c r="C690" s="8"/>
    </row>
    <row r="691" spans="2:3" x14ac:dyDescent="0.45">
      <c r="B691" s="8"/>
      <c r="C691" s="8"/>
    </row>
    <row r="692" spans="2:3" x14ac:dyDescent="0.45">
      <c r="B692" s="8"/>
      <c r="C692" s="8"/>
    </row>
    <row r="693" spans="2:3" x14ac:dyDescent="0.45">
      <c r="B693" s="8"/>
      <c r="C693" s="8"/>
    </row>
    <row r="694" spans="2:3" x14ac:dyDescent="0.45">
      <c r="B694" s="8"/>
      <c r="C694" s="8"/>
    </row>
    <row r="695" spans="2:3" x14ac:dyDescent="0.45">
      <c r="B695" s="8"/>
      <c r="C695" s="8"/>
    </row>
    <row r="696" spans="2:3" x14ac:dyDescent="0.45">
      <c r="B696" s="8"/>
      <c r="C696" s="8"/>
    </row>
    <row r="697" spans="2:3" x14ac:dyDescent="0.45">
      <c r="B697" s="8"/>
      <c r="C697" s="8"/>
    </row>
    <row r="698" spans="2:3" x14ac:dyDescent="0.45">
      <c r="B698" s="8"/>
      <c r="C698" s="8"/>
    </row>
    <row r="699" spans="2:3" x14ac:dyDescent="0.45">
      <c r="B699" s="8"/>
      <c r="C699" s="8"/>
    </row>
    <row r="700" spans="2:3" x14ac:dyDescent="0.45">
      <c r="B700" s="8"/>
      <c r="C700" s="8"/>
    </row>
    <row r="701" spans="2:3" x14ac:dyDescent="0.45">
      <c r="B701" s="8"/>
      <c r="C701" s="8"/>
    </row>
    <row r="702" spans="2:3" x14ac:dyDescent="0.45">
      <c r="B702" s="8"/>
      <c r="C702" s="8"/>
    </row>
    <row r="703" spans="2:3" x14ac:dyDescent="0.45">
      <c r="B703" s="8"/>
      <c r="C703" s="8"/>
    </row>
    <row r="704" spans="2:3" x14ac:dyDescent="0.45">
      <c r="B704" s="8"/>
      <c r="C704" s="8"/>
    </row>
    <row r="705" spans="2:3" x14ac:dyDescent="0.45">
      <c r="B705" s="8"/>
      <c r="C705" s="8"/>
    </row>
    <row r="706" spans="2:3" x14ac:dyDescent="0.45">
      <c r="B706" s="8"/>
      <c r="C706" s="8"/>
    </row>
    <row r="707" spans="2:3" x14ac:dyDescent="0.45">
      <c r="B707" s="8"/>
      <c r="C707" s="8"/>
    </row>
    <row r="708" spans="2:3" x14ac:dyDescent="0.45">
      <c r="B708" s="8"/>
      <c r="C708" s="8"/>
    </row>
    <row r="709" spans="2:3" x14ac:dyDescent="0.45">
      <c r="B709" s="8"/>
      <c r="C709" s="8"/>
    </row>
    <row r="710" spans="2:3" x14ac:dyDescent="0.45">
      <c r="B710" s="8"/>
      <c r="C710" s="8"/>
    </row>
    <row r="711" spans="2:3" x14ac:dyDescent="0.45">
      <c r="B711" s="8"/>
      <c r="C711" s="8"/>
    </row>
    <row r="712" spans="2:3" x14ac:dyDescent="0.45">
      <c r="B712" s="8"/>
      <c r="C712" s="8"/>
    </row>
    <row r="713" spans="2:3" x14ac:dyDescent="0.45">
      <c r="B713" s="8"/>
      <c r="C713" s="8"/>
    </row>
    <row r="714" spans="2:3" x14ac:dyDescent="0.45">
      <c r="B714" s="8"/>
      <c r="C714" s="8"/>
    </row>
    <row r="715" spans="2:3" x14ac:dyDescent="0.45">
      <c r="B715" s="8"/>
      <c r="C715" s="8"/>
    </row>
    <row r="716" spans="2:3" x14ac:dyDescent="0.45">
      <c r="B716" s="8"/>
      <c r="C716" s="8"/>
    </row>
    <row r="717" spans="2:3" x14ac:dyDescent="0.45">
      <c r="B717" s="8"/>
      <c r="C717" s="8"/>
    </row>
    <row r="718" spans="2:3" x14ac:dyDescent="0.45">
      <c r="B718" s="8"/>
      <c r="C718" s="8"/>
    </row>
    <row r="719" spans="2:3" x14ac:dyDescent="0.45">
      <c r="B719" s="8"/>
      <c r="C719" s="8"/>
    </row>
    <row r="720" spans="2:3" x14ac:dyDescent="0.45">
      <c r="B720" s="8"/>
      <c r="C720" s="8"/>
    </row>
    <row r="721" spans="2:3" x14ac:dyDescent="0.45">
      <c r="B721" s="8"/>
      <c r="C721" s="8"/>
    </row>
    <row r="722" spans="2:3" x14ac:dyDescent="0.45">
      <c r="B722" s="8"/>
      <c r="C722" s="8"/>
    </row>
    <row r="723" spans="2:3" x14ac:dyDescent="0.45">
      <c r="B723" s="8"/>
      <c r="C723" s="8"/>
    </row>
    <row r="724" spans="2:3" x14ac:dyDescent="0.45">
      <c r="B724" s="8"/>
      <c r="C724" s="8"/>
    </row>
    <row r="725" spans="2:3" x14ac:dyDescent="0.45">
      <c r="B725" s="8"/>
      <c r="C725" s="8"/>
    </row>
    <row r="726" spans="2:3" x14ac:dyDescent="0.45">
      <c r="B726" s="8"/>
      <c r="C726" s="8"/>
    </row>
    <row r="727" spans="2:3" x14ac:dyDescent="0.45">
      <c r="B727" s="8"/>
      <c r="C727" s="8"/>
    </row>
    <row r="728" spans="2:3" x14ac:dyDescent="0.45">
      <c r="B728" s="8"/>
      <c r="C728" s="8"/>
    </row>
    <row r="729" spans="2:3" x14ac:dyDescent="0.45">
      <c r="B729" s="8"/>
      <c r="C729" s="8"/>
    </row>
    <row r="730" spans="2:3" x14ac:dyDescent="0.45">
      <c r="B730" s="8"/>
      <c r="C730" s="8"/>
    </row>
    <row r="731" spans="2:3" x14ac:dyDescent="0.45">
      <c r="B731" s="8"/>
      <c r="C731" s="8"/>
    </row>
    <row r="732" spans="2:3" x14ac:dyDescent="0.45">
      <c r="B732" s="8"/>
      <c r="C732" s="8"/>
    </row>
    <row r="733" spans="2:3" x14ac:dyDescent="0.45">
      <c r="B733" s="8"/>
      <c r="C733" s="8"/>
    </row>
    <row r="734" spans="2:3" x14ac:dyDescent="0.45">
      <c r="B734" s="8"/>
      <c r="C734" s="8"/>
    </row>
    <row r="735" spans="2:3" x14ac:dyDescent="0.45">
      <c r="B735" s="8"/>
      <c r="C735" s="8"/>
    </row>
    <row r="736" spans="2:3" x14ac:dyDescent="0.45">
      <c r="B736" s="8"/>
      <c r="C736" s="8"/>
    </row>
    <row r="737" spans="2:3" x14ac:dyDescent="0.45">
      <c r="B737" s="8"/>
      <c r="C737" s="8"/>
    </row>
    <row r="738" spans="2:3" x14ac:dyDescent="0.45">
      <c r="B738" s="8"/>
      <c r="C738" s="8"/>
    </row>
    <row r="739" spans="2:3" x14ac:dyDescent="0.45">
      <c r="B739" s="8"/>
      <c r="C739" s="8"/>
    </row>
    <row r="740" spans="2:3" x14ac:dyDescent="0.45">
      <c r="B740" s="8"/>
      <c r="C740" s="8"/>
    </row>
    <row r="741" spans="2:3" x14ac:dyDescent="0.45">
      <c r="B741" s="8"/>
      <c r="C741" s="8"/>
    </row>
    <row r="742" spans="2:3" x14ac:dyDescent="0.45">
      <c r="B742" s="8"/>
      <c r="C742" s="8"/>
    </row>
    <row r="743" spans="2:3" x14ac:dyDescent="0.45">
      <c r="B743" s="8"/>
      <c r="C743" s="8"/>
    </row>
    <row r="744" spans="2:3" x14ac:dyDescent="0.45">
      <c r="B744" s="8"/>
      <c r="C744" s="8"/>
    </row>
    <row r="745" spans="2:3" x14ac:dyDescent="0.45">
      <c r="B745" s="8"/>
      <c r="C745" s="8"/>
    </row>
    <row r="746" spans="2:3" x14ac:dyDescent="0.45">
      <c r="B746" s="8"/>
      <c r="C746" s="8"/>
    </row>
    <row r="747" spans="2:3" x14ac:dyDescent="0.45">
      <c r="B747" s="8"/>
      <c r="C747" s="8"/>
    </row>
    <row r="748" spans="2:3" x14ac:dyDescent="0.45">
      <c r="B748" s="8"/>
      <c r="C748" s="8"/>
    </row>
    <row r="749" spans="2:3" x14ac:dyDescent="0.45">
      <c r="B749" s="8"/>
      <c r="C749" s="8"/>
    </row>
    <row r="750" spans="2:3" x14ac:dyDescent="0.45">
      <c r="B750" s="8"/>
      <c r="C750" s="8"/>
    </row>
    <row r="751" spans="2:3" x14ac:dyDescent="0.45">
      <c r="B751" s="8"/>
      <c r="C751" s="8"/>
    </row>
    <row r="752" spans="2:3" x14ac:dyDescent="0.45">
      <c r="B752" s="8"/>
      <c r="C752" s="8"/>
    </row>
    <row r="753" spans="2:3" x14ac:dyDescent="0.45">
      <c r="B753" s="8"/>
      <c r="C753" s="8"/>
    </row>
    <row r="754" spans="2:3" x14ac:dyDescent="0.45">
      <c r="B754" s="8"/>
      <c r="C754" s="8"/>
    </row>
    <row r="755" spans="2:3" x14ac:dyDescent="0.45">
      <c r="B755" s="8"/>
      <c r="C755" s="8"/>
    </row>
    <row r="756" spans="2:3" x14ac:dyDescent="0.45">
      <c r="B756" s="8"/>
      <c r="C756" s="8"/>
    </row>
    <row r="757" spans="2:3" x14ac:dyDescent="0.45">
      <c r="B757" s="8"/>
      <c r="C757" s="8"/>
    </row>
    <row r="758" spans="2:3" x14ac:dyDescent="0.45">
      <c r="B758" s="8"/>
      <c r="C758" s="8"/>
    </row>
    <row r="759" spans="2:3" x14ac:dyDescent="0.45">
      <c r="B759" s="8"/>
      <c r="C759" s="8"/>
    </row>
    <row r="760" spans="2:3" x14ac:dyDescent="0.45">
      <c r="B760" s="8"/>
      <c r="C760" s="8"/>
    </row>
    <row r="761" spans="2:3" x14ac:dyDescent="0.45">
      <c r="B761" s="8"/>
      <c r="C761" s="8"/>
    </row>
    <row r="762" spans="2:3" x14ac:dyDescent="0.45">
      <c r="B762" s="8"/>
      <c r="C762" s="8"/>
    </row>
    <row r="763" spans="2:3" x14ac:dyDescent="0.45">
      <c r="B763" s="8"/>
      <c r="C763" s="8"/>
    </row>
    <row r="764" spans="2:3" x14ac:dyDescent="0.45">
      <c r="B764" s="8"/>
      <c r="C764" s="8"/>
    </row>
    <row r="765" spans="2:3" x14ac:dyDescent="0.45">
      <c r="B765" s="8"/>
      <c r="C765" s="8"/>
    </row>
    <row r="766" spans="2:3" x14ac:dyDescent="0.45">
      <c r="B766" s="8"/>
      <c r="C766" s="8"/>
    </row>
    <row r="767" spans="2:3" x14ac:dyDescent="0.45">
      <c r="B767" s="8"/>
      <c r="C767" s="8"/>
    </row>
    <row r="768" spans="2:3" x14ac:dyDescent="0.45">
      <c r="B768" s="8"/>
      <c r="C768" s="8"/>
    </row>
    <row r="769" spans="2:3" x14ac:dyDescent="0.45">
      <c r="B769" s="8"/>
      <c r="C769" s="8"/>
    </row>
    <row r="770" spans="2:3" x14ac:dyDescent="0.45">
      <c r="B770" s="8"/>
      <c r="C770" s="8"/>
    </row>
    <row r="771" spans="2:3" x14ac:dyDescent="0.45">
      <c r="B771" s="8"/>
      <c r="C771" s="8"/>
    </row>
    <row r="772" spans="2:3" x14ac:dyDescent="0.45">
      <c r="B772" s="8"/>
      <c r="C772" s="8"/>
    </row>
    <row r="773" spans="2:3" x14ac:dyDescent="0.45">
      <c r="B773" s="8"/>
      <c r="C773" s="8"/>
    </row>
    <row r="774" spans="2:3" x14ac:dyDescent="0.45">
      <c r="B774" s="8"/>
      <c r="C774" s="8"/>
    </row>
    <row r="775" spans="2:3" x14ac:dyDescent="0.45">
      <c r="B775" s="8"/>
      <c r="C775" s="8"/>
    </row>
    <row r="776" spans="2:3" x14ac:dyDescent="0.45">
      <c r="B776" s="8"/>
      <c r="C776" s="8"/>
    </row>
    <row r="777" spans="2:3" x14ac:dyDescent="0.45">
      <c r="B777" s="8"/>
      <c r="C777" s="8"/>
    </row>
    <row r="778" spans="2:3" x14ac:dyDescent="0.45">
      <c r="B778" s="8"/>
      <c r="C778" s="8"/>
    </row>
    <row r="779" spans="2:3" x14ac:dyDescent="0.45">
      <c r="B779" s="8"/>
      <c r="C779" s="8"/>
    </row>
    <row r="780" spans="2:3" x14ac:dyDescent="0.45">
      <c r="B780" s="8"/>
      <c r="C780" s="8"/>
    </row>
    <row r="781" spans="2:3" x14ac:dyDescent="0.45">
      <c r="B781" s="8"/>
      <c r="C781" s="8"/>
    </row>
    <row r="782" spans="2:3" x14ac:dyDescent="0.45">
      <c r="B782" s="8"/>
      <c r="C782" s="8"/>
    </row>
    <row r="783" spans="2:3" x14ac:dyDescent="0.45">
      <c r="B783" s="8"/>
      <c r="C783" s="8"/>
    </row>
    <row r="784" spans="2:3" x14ac:dyDescent="0.45">
      <c r="B784" s="8"/>
      <c r="C784" s="8"/>
    </row>
    <row r="785" spans="2:3" x14ac:dyDescent="0.45">
      <c r="B785" s="8"/>
      <c r="C785" s="8"/>
    </row>
    <row r="786" spans="2:3" x14ac:dyDescent="0.45">
      <c r="B786" s="8"/>
      <c r="C786" s="8"/>
    </row>
    <row r="787" spans="2:3" x14ac:dyDescent="0.45">
      <c r="B787" s="8"/>
      <c r="C787" s="8"/>
    </row>
    <row r="788" spans="2:3" x14ac:dyDescent="0.45">
      <c r="B788" s="8"/>
      <c r="C788" s="8"/>
    </row>
    <row r="789" spans="2:3" x14ac:dyDescent="0.45">
      <c r="B789" s="8"/>
      <c r="C789" s="8"/>
    </row>
    <row r="790" spans="2:3" x14ac:dyDescent="0.45">
      <c r="B790" s="8"/>
      <c r="C790" s="8"/>
    </row>
    <row r="791" spans="2:3" x14ac:dyDescent="0.45">
      <c r="B791" s="8"/>
      <c r="C791" s="8"/>
    </row>
    <row r="792" spans="2:3" x14ac:dyDescent="0.45">
      <c r="B792" s="8"/>
      <c r="C792" s="8"/>
    </row>
    <row r="793" spans="2:3" x14ac:dyDescent="0.45">
      <c r="B793" s="8"/>
      <c r="C793" s="8"/>
    </row>
    <row r="794" spans="2:3" x14ac:dyDescent="0.45">
      <c r="B794" s="8"/>
      <c r="C794" s="8"/>
    </row>
    <row r="795" spans="2:3" x14ac:dyDescent="0.45">
      <c r="B795" s="8"/>
      <c r="C795" s="8"/>
    </row>
    <row r="796" spans="2:3" x14ac:dyDescent="0.45">
      <c r="B796" s="8"/>
      <c r="C796" s="8"/>
    </row>
    <row r="797" spans="2:3" x14ac:dyDescent="0.45">
      <c r="B797" s="8"/>
      <c r="C797" s="8"/>
    </row>
    <row r="798" spans="2:3" x14ac:dyDescent="0.45">
      <c r="B798" s="8"/>
      <c r="C798" s="8"/>
    </row>
    <row r="799" spans="2:3" x14ac:dyDescent="0.45">
      <c r="B799" s="8"/>
      <c r="C799" s="8"/>
    </row>
    <row r="800" spans="2:3" x14ac:dyDescent="0.45">
      <c r="B800" s="8"/>
      <c r="C800" s="8"/>
    </row>
    <row r="801" spans="2:3" x14ac:dyDescent="0.45">
      <c r="B801" s="8"/>
      <c r="C801" s="8"/>
    </row>
    <row r="802" spans="2:3" x14ac:dyDescent="0.45">
      <c r="B802" s="8"/>
      <c r="C802" s="8"/>
    </row>
    <row r="803" spans="2:3" x14ac:dyDescent="0.45">
      <c r="B803" s="8"/>
      <c r="C803" s="8"/>
    </row>
    <row r="804" spans="2:3" x14ac:dyDescent="0.45">
      <c r="B804" s="8"/>
      <c r="C804" s="8"/>
    </row>
    <row r="805" spans="2:3" x14ac:dyDescent="0.45">
      <c r="B805" s="8"/>
      <c r="C805" s="8"/>
    </row>
    <row r="806" spans="2:3" x14ac:dyDescent="0.45">
      <c r="B806" s="8"/>
      <c r="C806" s="8"/>
    </row>
    <row r="807" spans="2:3" x14ac:dyDescent="0.45">
      <c r="B807" s="8"/>
      <c r="C807" s="8"/>
    </row>
    <row r="808" spans="2:3" x14ac:dyDescent="0.45">
      <c r="B808" s="8"/>
      <c r="C808" s="8"/>
    </row>
    <row r="809" spans="2:3" x14ac:dyDescent="0.45">
      <c r="B809" s="8"/>
      <c r="C809" s="8"/>
    </row>
    <row r="810" spans="2:3" x14ac:dyDescent="0.45">
      <c r="B810" s="8"/>
      <c r="C810" s="8"/>
    </row>
    <row r="811" spans="2:3" x14ac:dyDescent="0.45">
      <c r="B811" s="8"/>
      <c r="C811" s="8"/>
    </row>
    <row r="812" spans="2:3" x14ac:dyDescent="0.45">
      <c r="B812" s="8"/>
      <c r="C812" s="8"/>
    </row>
    <row r="813" spans="2:3" x14ac:dyDescent="0.45">
      <c r="B813" s="8"/>
      <c r="C813" s="8"/>
    </row>
    <row r="814" spans="2:3" x14ac:dyDescent="0.45">
      <c r="B814" s="8"/>
      <c r="C814" s="8"/>
    </row>
    <row r="815" spans="2:3" x14ac:dyDescent="0.45">
      <c r="B815" s="8"/>
      <c r="C815" s="8"/>
    </row>
    <row r="816" spans="2:3" x14ac:dyDescent="0.45">
      <c r="B816" s="8"/>
      <c r="C816" s="8"/>
    </row>
    <row r="817" spans="2:3" x14ac:dyDescent="0.45">
      <c r="B817" s="8"/>
      <c r="C817" s="8"/>
    </row>
    <row r="818" spans="2:3" x14ac:dyDescent="0.45">
      <c r="B818" s="8"/>
      <c r="C818" s="8"/>
    </row>
    <row r="819" spans="2:3" x14ac:dyDescent="0.45">
      <c r="B819" s="8"/>
      <c r="C819" s="8"/>
    </row>
    <row r="820" spans="2:3" x14ac:dyDescent="0.45">
      <c r="B820" s="8"/>
      <c r="C820" s="8"/>
    </row>
    <row r="821" spans="2:3" x14ac:dyDescent="0.45">
      <c r="B821" s="8"/>
      <c r="C821" s="8"/>
    </row>
    <row r="822" spans="2:3" x14ac:dyDescent="0.45">
      <c r="B822" s="8"/>
      <c r="C822" s="8"/>
    </row>
    <row r="823" spans="2:3" x14ac:dyDescent="0.45">
      <c r="B823" s="8"/>
      <c r="C823" s="8"/>
    </row>
    <row r="824" spans="2:3" x14ac:dyDescent="0.45">
      <c r="B824" s="8"/>
      <c r="C824" s="8"/>
    </row>
    <row r="825" spans="2:3" x14ac:dyDescent="0.45">
      <c r="B825" s="8"/>
      <c r="C825" s="8"/>
    </row>
    <row r="826" spans="2:3" x14ac:dyDescent="0.45">
      <c r="B826" s="8"/>
      <c r="C826" s="8"/>
    </row>
    <row r="827" spans="2:3" x14ac:dyDescent="0.45">
      <c r="B827" s="8"/>
      <c r="C827" s="8"/>
    </row>
    <row r="828" spans="2:3" x14ac:dyDescent="0.45">
      <c r="B828" s="8"/>
      <c r="C828" s="8"/>
    </row>
    <row r="829" spans="2:3" x14ac:dyDescent="0.45">
      <c r="B829" s="8"/>
      <c r="C829" s="8"/>
    </row>
    <row r="830" spans="2:3" x14ac:dyDescent="0.45">
      <c r="B830" s="8"/>
      <c r="C830" s="8"/>
    </row>
    <row r="831" spans="2:3" x14ac:dyDescent="0.45">
      <c r="B831" s="8"/>
      <c r="C831" s="8"/>
    </row>
    <row r="832" spans="2:3" x14ac:dyDescent="0.45">
      <c r="B832" s="8"/>
      <c r="C832" s="8"/>
    </row>
    <row r="833" spans="2:3" x14ac:dyDescent="0.45">
      <c r="B833" s="8"/>
      <c r="C833" s="8"/>
    </row>
    <row r="834" spans="2:3" x14ac:dyDescent="0.45">
      <c r="B834" s="8"/>
      <c r="C834" s="8"/>
    </row>
    <row r="835" spans="2:3" x14ac:dyDescent="0.45">
      <c r="B835" s="8"/>
      <c r="C835" s="8"/>
    </row>
    <row r="836" spans="2:3" x14ac:dyDescent="0.45">
      <c r="B836" s="8"/>
      <c r="C836" s="8"/>
    </row>
    <row r="837" spans="2:3" x14ac:dyDescent="0.45">
      <c r="B837" s="8"/>
      <c r="C837" s="8"/>
    </row>
    <row r="838" spans="2:3" x14ac:dyDescent="0.45">
      <c r="B838" s="8"/>
      <c r="C838" s="8"/>
    </row>
    <row r="839" spans="2:3" x14ac:dyDescent="0.45">
      <c r="B839" s="8"/>
      <c r="C839" s="8"/>
    </row>
    <row r="840" spans="2:3" x14ac:dyDescent="0.45">
      <c r="B840" s="8"/>
      <c r="C840" s="8"/>
    </row>
    <row r="841" spans="2:3" x14ac:dyDescent="0.45">
      <c r="B841" s="8"/>
      <c r="C841" s="8"/>
    </row>
    <row r="842" spans="2:3" x14ac:dyDescent="0.45">
      <c r="B842" s="8"/>
      <c r="C842" s="8"/>
    </row>
    <row r="843" spans="2:3" x14ac:dyDescent="0.45">
      <c r="B843" s="8"/>
      <c r="C843" s="8"/>
    </row>
    <row r="844" spans="2:3" x14ac:dyDescent="0.45">
      <c r="B844" s="8"/>
      <c r="C844" s="8"/>
    </row>
    <row r="845" spans="2:3" x14ac:dyDescent="0.45">
      <c r="B845" s="8"/>
      <c r="C845" s="8"/>
    </row>
    <row r="846" spans="2:3" x14ac:dyDescent="0.45">
      <c r="B846" s="8"/>
      <c r="C846" s="8"/>
    </row>
    <row r="847" spans="2:3" x14ac:dyDescent="0.45">
      <c r="B847" s="8"/>
      <c r="C847" s="8"/>
    </row>
    <row r="848" spans="2:3" x14ac:dyDescent="0.45">
      <c r="B848" s="8"/>
      <c r="C848" s="8"/>
    </row>
    <row r="849" spans="2:3" x14ac:dyDescent="0.45">
      <c r="B849" s="8"/>
      <c r="C849" s="8"/>
    </row>
    <row r="850" spans="2:3" x14ac:dyDescent="0.45">
      <c r="B850" s="8"/>
      <c r="C850" s="8"/>
    </row>
    <row r="851" spans="2:3" x14ac:dyDescent="0.45">
      <c r="B851" s="8"/>
      <c r="C851" s="8"/>
    </row>
    <row r="852" spans="2:3" x14ac:dyDescent="0.45">
      <c r="B852" s="8"/>
      <c r="C852" s="8"/>
    </row>
    <row r="853" spans="2:3" x14ac:dyDescent="0.45">
      <c r="B853" s="8"/>
      <c r="C853" s="8"/>
    </row>
    <row r="854" spans="2:3" x14ac:dyDescent="0.45">
      <c r="B854" s="8"/>
      <c r="C854" s="8"/>
    </row>
    <row r="855" spans="2:3" x14ac:dyDescent="0.45">
      <c r="B855" s="8"/>
      <c r="C855" s="8"/>
    </row>
    <row r="856" spans="2:3" x14ac:dyDescent="0.45">
      <c r="B856" s="8"/>
      <c r="C856" s="8"/>
    </row>
    <row r="857" spans="2:3" x14ac:dyDescent="0.45">
      <c r="B857" s="8"/>
      <c r="C857" s="8"/>
    </row>
    <row r="858" spans="2:3" x14ac:dyDescent="0.45">
      <c r="B858" s="8"/>
      <c r="C858" s="8"/>
    </row>
    <row r="859" spans="2:3" x14ac:dyDescent="0.45">
      <c r="B859" s="8"/>
      <c r="C859" s="8"/>
    </row>
    <row r="860" spans="2:3" x14ac:dyDescent="0.45">
      <c r="B860" s="8"/>
      <c r="C860" s="8"/>
    </row>
    <row r="861" spans="2:3" x14ac:dyDescent="0.45">
      <c r="B861" s="8"/>
      <c r="C861" s="8"/>
    </row>
    <row r="862" spans="2:3" x14ac:dyDescent="0.45">
      <c r="B862" s="8"/>
      <c r="C862" s="8"/>
    </row>
    <row r="863" spans="2:3" x14ac:dyDescent="0.45">
      <c r="B863" s="8"/>
      <c r="C863" s="8"/>
    </row>
    <row r="864" spans="2:3" x14ac:dyDescent="0.45">
      <c r="B864" s="8"/>
      <c r="C864" s="8"/>
    </row>
    <row r="865" spans="2:3" x14ac:dyDescent="0.45">
      <c r="B865" s="8"/>
      <c r="C865" s="8"/>
    </row>
    <row r="866" spans="2:3" x14ac:dyDescent="0.45">
      <c r="B866" s="8"/>
      <c r="C866" s="8"/>
    </row>
    <row r="867" spans="2:3" x14ac:dyDescent="0.45">
      <c r="B867" s="8"/>
      <c r="C867" s="8"/>
    </row>
    <row r="868" spans="2:3" x14ac:dyDescent="0.45">
      <c r="B868" s="8"/>
      <c r="C868" s="8"/>
    </row>
    <row r="869" spans="2:3" x14ac:dyDescent="0.45">
      <c r="B869" s="8"/>
      <c r="C869" s="8"/>
    </row>
    <row r="870" spans="2:3" x14ac:dyDescent="0.45">
      <c r="B870" s="8"/>
      <c r="C870" s="8"/>
    </row>
    <row r="871" spans="2:3" x14ac:dyDescent="0.45">
      <c r="B871" s="8"/>
      <c r="C871" s="8"/>
    </row>
    <row r="872" spans="2:3" x14ac:dyDescent="0.45">
      <c r="B872" s="8"/>
      <c r="C872" s="8"/>
    </row>
    <row r="873" spans="2:3" x14ac:dyDescent="0.45">
      <c r="B873" s="8"/>
      <c r="C873" s="8"/>
    </row>
    <row r="874" spans="2:3" x14ac:dyDescent="0.45">
      <c r="B874" s="8"/>
      <c r="C874" s="8"/>
    </row>
    <row r="875" spans="2:3" x14ac:dyDescent="0.45">
      <c r="B875" s="8"/>
      <c r="C875" s="8"/>
    </row>
    <row r="876" spans="2:3" x14ac:dyDescent="0.45">
      <c r="B876" s="8"/>
      <c r="C876" s="8"/>
    </row>
    <row r="877" spans="2:3" x14ac:dyDescent="0.45">
      <c r="B877" s="8"/>
      <c r="C877" s="8"/>
    </row>
    <row r="878" spans="2:3" x14ac:dyDescent="0.45">
      <c r="B878" s="8"/>
      <c r="C878" s="8"/>
    </row>
    <row r="879" spans="2:3" x14ac:dyDescent="0.45">
      <c r="B879" s="8"/>
      <c r="C879" s="8"/>
    </row>
    <row r="880" spans="2:3" x14ac:dyDescent="0.45">
      <c r="B880" s="8"/>
      <c r="C880" s="8"/>
    </row>
    <row r="881" spans="2:3" x14ac:dyDescent="0.45">
      <c r="B881" s="8"/>
      <c r="C881" s="8"/>
    </row>
    <row r="882" spans="2:3" x14ac:dyDescent="0.45">
      <c r="B882" s="8"/>
      <c r="C882" s="8"/>
    </row>
    <row r="883" spans="2:3" x14ac:dyDescent="0.45">
      <c r="B883" s="8"/>
      <c r="C883" s="8"/>
    </row>
    <row r="884" spans="2:3" x14ac:dyDescent="0.45">
      <c r="B884" s="8"/>
      <c r="C884" s="8"/>
    </row>
    <row r="885" spans="2:3" x14ac:dyDescent="0.45">
      <c r="B885" s="8"/>
      <c r="C885" s="8"/>
    </row>
    <row r="886" spans="2:3" x14ac:dyDescent="0.45">
      <c r="B886" s="8"/>
      <c r="C886" s="8"/>
    </row>
    <row r="887" spans="2:3" x14ac:dyDescent="0.45">
      <c r="B887" s="8"/>
      <c r="C887" s="8"/>
    </row>
    <row r="888" spans="2:3" x14ac:dyDescent="0.45">
      <c r="B888" s="8"/>
      <c r="C888" s="8"/>
    </row>
    <row r="889" spans="2:3" x14ac:dyDescent="0.45">
      <c r="B889" s="8"/>
      <c r="C889" s="8"/>
    </row>
    <row r="890" spans="2:3" x14ac:dyDescent="0.45">
      <c r="B890" s="8"/>
      <c r="C890" s="8"/>
    </row>
    <row r="891" spans="2:3" x14ac:dyDescent="0.45">
      <c r="B891" s="8"/>
      <c r="C891" s="8"/>
    </row>
    <row r="892" spans="2:3" x14ac:dyDescent="0.45">
      <c r="B892" s="8"/>
      <c r="C892" s="8"/>
    </row>
    <row r="893" spans="2:3" x14ac:dyDescent="0.45">
      <c r="B893" s="8"/>
      <c r="C893" s="8"/>
    </row>
    <row r="894" spans="2:3" x14ac:dyDescent="0.45">
      <c r="B894" s="8"/>
      <c r="C894" s="8"/>
    </row>
    <row r="895" spans="2:3" x14ac:dyDescent="0.45">
      <c r="B895" s="8"/>
      <c r="C895" s="8"/>
    </row>
    <row r="896" spans="2:3" x14ac:dyDescent="0.45">
      <c r="B896" s="8"/>
      <c r="C896" s="8"/>
    </row>
    <row r="897" spans="2:3" x14ac:dyDescent="0.45">
      <c r="B897" s="8"/>
      <c r="C897" s="8"/>
    </row>
    <row r="898" spans="2:3" x14ac:dyDescent="0.45">
      <c r="B898" s="8"/>
      <c r="C898" s="8"/>
    </row>
    <row r="899" spans="2:3" x14ac:dyDescent="0.45">
      <c r="B899" s="8"/>
      <c r="C899" s="8"/>
    </row>
    <row r="900" spans="2:3" x14ac:dyDescent="0.45">
      <c r="B900" s="8"/>
      <c r="C900" s="8"/>
    </row>
    <row r="901" spans="2:3" x14ac:dyDescent="0.45">
      <c r="B901" s="8"/>
      <c r="C901" s="8"/>
    </row>
    <row r="902" spans="2:3" x14ac:dyDescent="0.45">
      <c r="B902" s="8"/>
      <c r="C902" s="8"/>
    </row>
    <row r="903" spans="2:3" x14ac:dyDescent="0.45">
      <c r="B903" s="8"/>
      <c r="C903" s="8"/>
    </row>
    <row r="904" spans="2:3" x14ac:dyDescent="0.45">
      <c r="B904" s="8"/>
      <c r="C904" s="8"/>
    </row>
    <row r="905" spans="2:3" x14ac:dyDescent="0.45">
      <c r="B905" s="8"/>
      <c r="C905" s="8"/>
    </row>
    <row r="906" spans="2:3" x14ac:dyDescent="0.45">
      <c r="B906" s="8"/>
      <c r="C906" s="8"/>
    </row>
    <row r="907" spans="2:3" x14ac:dyDescent="0.45">
      <c r="B907" s="8"/>
      <c r="C907" s="8"/>
    </row>
    <row r="908" spans="2:3" x14ac:dyDescent="0.45">
      <c r="B908" s="8"/>
      <c r="C908" s="8"/>
    </row>
    <row r="909" spans="2:3" x14ac:dyDescent="0.45">
      <c r="B909" s="8"/>
      <c r="C909" s="8"/>
    </row>
    <row r="910" spans="2:3" x14ac:dyDescent="0.45">
      <c r="B910" s="8"/>
      <c r="C910" s="8"/>
    </row>
    <row r="911" spans="2:3" x14ac:dyDescent="0.45">
      <c r="B911" s="8"/>
      <c r="C911" s="8"/>
    </row>
    <row r="912" spans="2:3" x14ac:dyDescent="0.45">
      <c r="B912" s="8"/>
      <c r="C912" s="8"/>
    </row>
    <row r="913" spans="2:3" x14ac:dyDescent="0.45">
      <c r="B913" s="8"/>
      <c r="C913" s="8"/>
    </row>
    <row r="914" spans="2:3" x14ac:dyDescent="0.45">
      <c r="B914" s="8"/>
      <c r="C914" s="8"/>
    </row>
    <row r="915" spans="2:3" x14ac:dyDescent="0.45">
      <c r="B915" s="8"/>
      <c r="C915" s="8"/>
    </row>
    <row r="916" spans="2:3" x14ac:dyDescent="0.45">
      <c r="B916" s="8"/>
      <c r="C916" s="8"/>
    </row>
    <row r="917" spans="2:3" x14ac:dyDescent="0.45">
      <c r="B917" s="8"/>
      <c r="C917" s="8"/>
    </row>
    <row r="918" spans="2:3" x14ac:dyDescent="0.45">
      <c r="B918" s="8"/>
      <c r="C918" s="8"/>
    </row>
    <row r="919" spans="2:3" x14ac:dyDescent="0.45">
      <c r="B919" s="8"/>
      <c r="C919" s="8"/>
    </row>
    <row r="920" spans="2:3" x14ac:dyDescent="0.45">
      <c r="B920" s="8"/>
      <c r="C920" s="8"/>
    </row>
    <row r="921" spans="2:3" x14ac:dyDescent="0.45">
      <c r="B921" s="8"/>
      <c r="C921" s="8"/>
    </row>
    <row r="922" spans="2:3" x14ac:dyDescent="0.45">
      <c r="B922" s="8"/>
      <c r="C922" s="8"/>
    </row>
    <row r="923" spans="2:3" x14ac:dyDescent="0.45">
      <c r="B923" s="8"/>
      <c r="C923" s="8"/>
    </row>
    <row r="924" spans="2:3" x14ac:dyDescent="0.45">
      <c r="B924" s="8"/>
      <c r="C924" s="8"/>
    </row>
    <row r="925" spans="2:3" x14ac:dyDescent="0.45">
      <c r="B925" s="8"/>
      <c r="C925" s="8"/>
    </row>
    <row r="926" spans="2:3" x14ac:dyDescent="0.45">
      <c r="B926" s="8"/>
      <c r="C926" s="8"/>
    </row>
    <row r="927" spans="2:3" x14ac:dyDescent="0.45">
      <c r="B927" s="8"/>
      <c r="C927" s="8"/>
    </row>
    <row r="928" spans="2:3" x14ac:dyDescent="0.45">
      <c r="B928" s="8"/>
      <c r="C928" s="8"/>
    </row>
    <row r="929" spans="2:3" x14ac:dyDescent="0.45">
      <c r="B929" s="8"/>
      <c r="C929" s="8"/>
    </row>
    <row r="930" spans="2:3" x14ac:dyDescent="0.45">
      <c r="B930" s="8"/>
      <c r="C930" s="8"/>
    </row>
    <row r="931" spans="2:3" x14ac:dyDescent="0.45">
      <c r="B931" s="8"/>
      <c r="C931" s="8"/>
    </row>
    <row r="932" spans="2:3" x14ac:dyDescent="0.45">
      <c r="B932" s="8"/>
      <c r="C932" s="8"/>
    </row>
    <row r="933" spans="2:3" x14ac:dyDescent="0.45">
      <c r="B933" s="8"/>
      <c r="C933" s="8"/>
    </row>
    <row r="934" spans="2:3" x14ac:dyDescent="0.45">
      <c r="B934" s="8"/>
      <c r="C934" s="8"/>
    </row>
    <row r="935" spans="2:3" x14ac:dyDescent="0.45">
      <c r="B935" s="8"/>
      <c r="C935" s="8"/>
    </row>
    <row r="936" spans="2:3" x14ac:dyDescent="0.45">
      <c r="B936" s="8"/>
      <c r="C936" s="8"/>
    </row>
    <row r="937" spans="2:3" x14ac:dyDescent="0.45">
      <c r="B937" s="8"/>
      <c r="C937" s="8"/>
    </row>
    <row r="938" spans="2:3" x14ac:dyDescent="0.45">
      <c r="B938" s="8"/>
      <c r="C938" s="8"/>
    </row>
    <row r="939" spans="2:3" x14ac:dyDescent="0.45">
      <c r="B939" s="8"/>
      <c r="C939" s="8"/>
    </row>
    <row r="940" spans="2:3" x14ac:dyDescent="0.45">
      <c r="B940" s="8"/>
      <c r="C940" s="8"/>
    </row>
    <row r="941" spans="2:3" x14ac:dyDescent="0.45">
      <c r="B941" s="8"/>
      <c r="C941" s="8"/>
    </row>
    <row r="942" spans="2:3" x14ac:dyDescent="0.45">
      <c r="B942" s="8"/>
      <c r="C942" s="8"/>
    </row>
    <row r="943" spans="2:3" x14ac:dyDescent="0.45">
      <c r="B943" s="8"/>
      <c r="C943" s="8"/>
    </row>
    <row r="944" spans="2:3" x14ac:dyDescent="0.45">
      <c r="B944" s="8"/>
      <c r="C944" s="8"/>
    </row>
    <row r="945" spans="2:3" x14ac:dyDescent="0.45">
      <c r="B945" s="8"/>
      <c r="C945" s="8"/>
    </row>
    <row r="946" spans="2:3" x14ac:dyDescent="0.45">
      <c r="B946" s="8"/>
      <c r="C946" s="8"/>
    </row>
    <row r="947" spans="2:3" x14ac:dyDescent="0.45">
      <c r="B947" s="8"/>
      <c r="C947" s="8"/>
    </row>
    <row r="948" spans="2:3" x14ac:dyDescent="0.45">
      <c r="B948" s="8"/>
      <c r="C948" s="8"/>
    </row>
    <row r="949" spans="2:3" x14ac:dyDescent="0.45">
      <c r="B949" s="8"/>
      <c r="C949" s="8"/>
    </row>
    <row r="950" spans="2:3" x14ac:dyDescent="0.45">
      <c r="B950" s="8"/>
      <c r="C950" s="8"/>
    </row>
    <row r="951" spans="2:3" x14ac:dyDescent="0.45">
      <c r="B951" s="8"/>
      <c r="C951" s="8"/>
    </row>
    <row r="952" spans="2:3" x14ac:dyDescent="0.45">
      <c r="B952" s="8"/>
      <c r="C952" s="8"/>
    </row>
    <row r="953" spans="2:3" x14ac:dyDescent="0.45">
      <c r="B953" s="8"/>
      <c r="C953" s="8"/>
    </row>
    <row r="954" spans="2:3" x14ac:dyDescent="0.45">
      <c r="B954" s="8"/>
      <c r="C954" s="8"/>
    </row>
    <row r="955" spans="2:3" x14ac:dyDescent="0.45">
      <c r="B955" s="8"/>
      <c r="C955" s="8"/>
    </row>
    <row r="956" spans="2:3" x14ac:dyDescent="0.45">
      <c r="B956" s="8"/>
      <c r="C956" s="8"/>
    </row>
    <row r="957" spans="2:3" x14ac:dyDescent="0.45">
      <c r="B957" s="8"/>
      <c r="C957" s="8"/>
    </row>
    <row r="958" spans="2:3" x14ac:dyDescent="0.45">
      <c r="B958" s="8"/>
      <c r="C958" s="8"/>
    </row>
    <row r="959" spans="2:3" x14ac:dyDescent="0.45">
      <c r="B959" s="8"/>
      <c r="C959" s="8"/>
    </row>
    <row r="960" spans="2:3" x14ac:dyDescent="0.45">
      <c r="B960" s="8"/>
      <c r="C960" s="8"/>
    </row>
    <row r="961" spans="2:3" x14ac:dyDescent="0.45">
      <c r="B961" s="8"/>
      <c r="C961" s="8"/>
    </row>
    <row r="962" spans="2:3" x14ac:dyDescent="0.45">
      <c r="B962" s="8"/>
      <c r="C962" s="8"/>
    </row>
    <row r="963" spans="2:3" x14ac:dyDescent="0.45">
      <c r="B963" s="8"/>
      <c r="C963" s="8"/>
    </row>
    <row r="964" spans="2:3" x14ac:dyDescent="0.45">
      <c r="B964" s="8"/>
      <c r="C964" s="8"/>
    </row>
    <row r="965" spans="2:3" x14ac:dyDescent="0.45">
      <c r="B965" s="8"/>
      <c r="C965" s="8"/>
    </row>
    <row r="966" spans="2:3" x14ac:dyDescent="0.45">
      <c r="B966" s="8"/>
      <c r="C966" s="8"/>
    </row>
    <row r="967" spans="2:3" x14ac:dyDescent="0.45">
      <c r="B967" s="8"/>
      <c r="C967" s="8"/>
    </row>
    <row r="968" spans="2:3" x14ac:dyDescent="0.45">
      <c r="B968" s="8"/>
      <c r="C968" s="8"/>
    </row>
    <row r="969" spans="2:3" x14ac:dyDescent="0.45">
      <c r="B969" s="8"/>
      <c r="C969" s="8"/>
    </row>
    <row r="970" spans="2:3" x14ac:dyDescent="0.45">
      <c r="B970" s="8"/>
      <c r="C970" s="8"/>
    </row>
    <row r="971" spans="2:3" x14ac:dyDescent="0.45">
      <c r="B971" s="8"/>
      <c r="C971" s="8"/>
    </row>
    <row r="972" spans="2:3" x14ac:dyDescent="0.45">
      <c r="B972" s="8"/>
      <c r="C972" s="8"/>
    </row>
    <row r="973" spans="2:3" x14ac:dyDescent="0.45">
      <c r="B973" s="8"/>
      <c r="C973" s="8"/>
    </row>
    <row r="974" spans="2:3" x14ac:dyDescent="0.45">
      <c r="B974" s="8"/>
      <c r="C974" s="8"/>
    </row>
    <row r="975" spans="2:3" x14ac:dyDescent="0.45">
      <c r="B975" s="8"/>
      <c r="C975" s="8"/>
    </row>
    <row r="976" spans="2:3" x14ac:dyDescent="0.45">
      <c r="B976" s="8"/>
      <c r="C976" s="8"/>
    </row>
    <row r="977" spans="2:3" x14ac:dyDescent="0.45">
      <c r="B977" s="8"/>
      <c r="C977" s="8"/>
    </row>
    <row r="978" spans="2:3" x14ac:dyDescent="0.45">
      <c r="B978" s="8"/>
      <c r="C978" s="8"/>
    </row>
    <row r="979" spans="2:3" x14ac:dyDescent="0.45">
      <c r="B979" s="8"/>
      <c r="C979" s="8"/>
    </row>
    <row r="980" spans="2:3" x14ac:dyDescent="0.45">
      <c r="B980" s="8"/>
      <c r="C980" s="8"/>
    </row>
    <row r="981" spans="2:3" x14ac:dyDescent="0.45">
      <c r="B981" s="8"/>
      <c r="C981" s="8"/>
    </row>
    <row r="982" spans="2:3" x14ac:dyDescent="0.45">
      <c r="B982" s="8"/>
      <c r="C982" s="8"/>
    </row>
    <row r="983" spans="2:3" x14ac:dyDescent="0.45">
      <c r="B983" s="8"/>
      <c r="C983" s="8"/>
    </row>
    <row r="984" spans="2:3" x14ac:dyDescent="0.45">
      <c r="B984" s="8"/>
      <c r="C984" s="8"/>
    </row>
    <row r="985" spans="2:3" x14ac:dyDescent="0.45">
      <c r="B985" s="8"/>
      <c r="C985" s="8"/>
    </row>
    <row r="986" spans="2:3" x14ac:dyDescent="0.45">
      <c r="B986" s="8"/>
      <c r="C986" s="8"/>
    </row>
    <row r="987" spans="2:3" x14ac:dyDescent="0.45">
      <c r="B987" s="8"/>
      <c r="C987" s="8"/>
    </row>
    <row r="988" spans="2:3" x14ac:dyDescent="0.45">
      <c r="B988" s="8"/>
      <c r="C988" s="8"/>
    </row>
    <row r="989" spans="2:3" x14ac:dyDescent="0.45">
      <c r="B989" s="8"/>
      <c r="C989" s="8"/>
    </row>
    <row r="990" spans="2:3" x14ac:dyDescent="0.45">
      <c r="B990" s="8"/>
      <c r="C990" s="8"/>
    </row>
    <row r="991" spans="2:3" x14ac:dyDescent="0.45">
      <c r="B991" s="8"/>
      <c r="C991" s="8"/>
    </row>
    <row r="992" spans="2:3" x14ac:dyDescent="0.45">
      <c r="B992" s="8"/>
      <c r="C992" s="8"/>
    </row>
    <row r="993" spans="2:3" x14ac:dyDescent="0.45">
      <c r="B993" s="8"/>
      <c r="C993" s="8"/>
    </row>
    <row r="994" spans="2:3" x14ac:dyDescent="0.45">
      <c r="B994" s="8"/>
      <c r="C994" s="8"/>
    </row>
    <row r="995" spans="2:3" x14ac:dyDescent="0.45">
      <c r="B995" s="8"/>
      <c r="C995" s="8"/>
    </row>
    <row r="996" spans="2:3" x14ac:dyDescent="0.45">
      <c r="B996" s="8"/>
      <c r="C996" s="8"/>
    </row>
    <row r="997" spans="2:3" x14ac:dyDescent="0.45">
      <c r="B997" s="8"/>
      <c r="C997" s="8"/>
    </row>
    <row r="998" spans="2:3" x14ac:dyDescent="0.45">
      <c r="B998" s="8"/>
      <c r="C998" s="8"/>
    </row>
    <row r="999" spans="2:3" x14ac:dyDescent="0.45">
      <c r="B999" s="8"/>
      <c r="C999" s="8"/>
    </row>
    <row r="1000" spans="2:3" x14ac:dyDescent="0.45">
      <c r="B1000" s="8"/>
      <c r="C1000" s="8"/>
    </row>
    <row r="1001" spans="2:3" x14ac:dyDescent="0.45">
      <c r="B1001" s="8"/>
      <c r="C1001" s="8"/>
    </row>
    <row r="1002" spans="2:3" x14ac:dyDescent="0.45">
      <c r="B1002" s="8"/>
      <c r="C1002" s="8"/>
    </row>
    <row r="1003" spans="2:3" x14ac:dyDescent="0.45">
      <c r="B1003" s="8"/>
      <c r="C1003" s="8"/>
    </row>
    <row r="1004" spans="2:3" x14ac:dyDescent="0.45">
      <c r="B1004" s="8"/>
      <c r="C1004" s="8"/>
    </row>
    <row r="1005" spans="2:3" x14ac:dyDescent="0.45">
      <c r="B1005" s="8"/>
      <c r="C1005" s="8"/>
    </row>
    <row r="1006" spans="2:3" x14ac:dyDescent="0.45">
      <c r="B1006" s="8"/>
      <c r="C1006" s="8"/>
    </row>
    <row r="1007" spans="2:3" x14ac:dyDescent="0.45">
      <c r="B1007" s="8"/>
      <c r="C1007" s="8"/>
    </row>
    <row r="1008" spans="2:3" x14ac:dyDescent="0.45">
      <c r="B1008" s="8"/>
      <c r="C1008" s="8"/>
    </row>
    <row r="1009" spans="2:3" x14ac:dyDescent="0.45">
      <c r="B1009" s="8"/>
      <c r="C1009" s="8"/>
    </row>
    <row r="1010" spans="2:3" x14ac:dyDescent="0.45">
      <c r="B1010" s="8"/>
      <c r="C1010" s="8"/>
    </row>
    <row r="1011" spans="2:3" x14ac:dyDescent="0.45">
      <c r="B1011" s="8"/>
      <c r="C1011" s="8"/>
    </row>
    <row r="1012" spans="2:3" x14ac:dyDescent="0.45">
      <c r="B1012" s="8"/>
      <c r="C1012" s="8"/>
    </row>
    <row r="1013" spans="2:3" x14ac:dyDescent="0.45">
      <c r="B1013" s="8"/>
      <c r="C1013" s="8"/>
    </row>
    <row r="1014" spans="2:3" x14ac:dyDescent="0.45">
      <c r="B1014" s="8"/>
      <c r="C1014" s="8"/>
    </row>
    <row r="1015" spans="2:3" x14ac:dyDescent="0.45">
      <c r="B1015" s="8"/>
      <c r="C1015" s="8"/>
    </row>
    <row r="1016" spans="2:3" x14ac:dyDescent="0.45">
      <c r="B1016" s="8"/>
      <c r="C1016" s="8"/>
    </row>
    <row r="1017" spans="2:3" x14ac:dyDescent="0.45">
      <c r="B1017" s="8"/>
      <c r="C1017" s="8"/>
    </row>
    <row r="1018" spans="2:3" x14ac:dyDescent="0.45">
      <c r="B1018" s="8"/>
      <c r="C1018" s="8"/>
    </row>
    <row r="1019" spans="2:3" x14ac:dyDescent="0.45">
      <c r="B1019" s="8"/>
      <c r="C1019" s="8"/>
    </row>
    <row r="1020" spans="2:3" x14ac:dyDescent="0.45">
      <c r="B1020" s="8"/>
      <c r="C1020" s="8"/>
    </row>
    <row r="1021" spans="2:3" x14ac:dyDescent="0.45">
      <c r="B1021" s="8"/>
      <c r="C1021" s="8"/>
    </row>
    <row r="1022" spans="2:3" x14ac:dyDescent="0.45">
      <c r="B1022" s="8"/>
      <c r="C1022" s="8"/>
    </row>
    <row r="1023" spans="2:3" x14ac:dyDescent="0.45">
      <c r="B1023" s="8"/>
      <c r="C1023" s="8"/>
    </row>
    <row r="1024" spans="2:3" x14ac:dyDescent="0.45">
      <c r="B1024" s="8"/>
      <c r="C1024" s="8"/>
    </row>
    <row r="1025" spans="2:3" x14ac:dyDescent="0.45">
      <c r="B1025" s="8"/>
      <c r="C1025" s="8"/>
    </row>
    <row r="1026" spans="2:3" x14ac:dyDescent="0.45">
      <c r="B1026" s="8"/>
      <c r="C1026" s="8"/>
    </row>
    <row r="1027" spans="2:3" x14ac:dyDescent="0.45">
      <c r="B1027" s="8"/>
      <c r="C1027" s="8"/>
    </row>
    <row r="1028" spans="2:3" x14ac:dyDescent="0.45">
      <c r="B1028" s="8"/>
      <c r="C1028" s="8"/>
    </row>
    <row r="1029" spans="2:3" x14ac:dyDescent="0.45">
      <c r="B1029" s="8"/>
      <c r="C1029" s="8"/>
    </row>
    <row r="1030" spans="2:3" x14ac:dyDescent="0.45">
      <c r="B1030" s="8"/>
      <c r="C1030" s="8"/>
    </row>
    <row r="1031" spans="2:3" x14ac:dyDescent="0.45">
      <c r="B1031" s="8"/>
      <c r="C1031" s="8"/>
    </row>
    <row r="1032" spans="2:3" x14ac:dyDescent="0.45">
      <c r="B1032" s="8"/>
      <c r="C1032" s="8"/>
    </row>
    <row r="1033" spans="2:3" x14ac:dyDescent="0.45">
      <c r="B1033" s="8"/>
      <c r="C1033" s="8"/>
    </row>
    <row r="1034" spans="2:3" x14ac:dyDescent="0.45">
      <c r="B1034" s="8"/>
      <c r="C1034" s="8"/>
    </row>
    <row r="1035" spans="2:3" x14ac:dyDescent="0.45">
      <c r="B1035" s="8"/>
      <c r="C1035" s="8"/>
    </row>
    <row r="1036" spans="2:3" x14ac:dyDescent="0.45">
      <c r="B1036" s="8"/>
      <c r="C1036" s="8"/>
    </row>
    <row r="1037" spans="2:3" x14ac:dyDescent="0.45">
      <c r="B1037" s="8"/>
      <c r="C1037" s="8"/>
    </row>
    <row r="1038" spans="2:3" x14ac:dyDescent="0.45">
      <c r="B1038" s="8"/>
      <c r="C1038" s="8"/>
    </row>
    <row r="1039" spans="2:3" x14ac:dyDescent="0.45">
      <c r="B1039" s="8"/>
      <c r="C1039" s="8"/>
    </row>
    <row r="1040" spans="2:3" x14ac:dyDescent="0.45">
      <c r="B1040" s="8"/>
      <c r="C1040" s="8"/>
    </row>
    <row r="1041" spans="2:3" x14ac:dyDescent="0.45">
      <c r="B1041" s="8"/>
      <c r="C1041" s="8"/>
    </row>
    <row r="1042" spans="2:3" x14ac:dyDescent="0.45">
      <c r="B1042" s="8"/>
      <c r="C1042" s="8"/>
    </row>
    <row r="1043" spans="2:3" x14ac:dyDescent="0.45">
      <c r="B1043" s="8"/>
      <c r="C1043" s="8"/>
    </row>
    <row r="1044" spans="2:3" x14ac:dyDescent="0.45">
      <c r="B1044" s="8"/>
      <c r="C1044" s="8"/>
    </row>
    <row r="1045" spans="2:3" x14ac:dyDescent="0.45">
      <c r="B1045" s="8"/>
      <c r="C1045" s="8"/>
    </row>
    <row r="1046" spans="2:3" x14ac:dyDescent="0.45">
      <c r="B1046" s="8"/>
      <c r="C1046" s="8"/>
    </row>
    <row r="1047" spans="2:3" x14ac:dyDescent="0.45">
      <c r="B1047" s="8"/>
      <c r="C1047" s="8"/>
    </row>
    <row r="1048" spans="2:3" x14ac:dyDescent="0.45">
      <c r="B1048" s="8"/>
      <c r="C1048" s="8"/>
    </row>
    <row r="1049" spans="2:3" x14ac:dyDescent="0.45">
      <c r="B1049" s="8"/>
      <c r="C1049" s="8"/>
    </row>
    <row r="1050" spans="2:3" x14ac:dyDescent="0.45">
      <c r="B1050" s="8"/>
      <c r="C1050" s="8"/>
    </row>
    <row r="1051" spans="2:3" x14ac:dyDescent="0.45">
      <c r="B1051" s="8"/>
      <c r="C1051" s="8"/>
    </row>
    <row r="1052" spans="2:3" x14ac:dyDescent="0.45">
      <c r="B1052" s="8"/>
      <c r="C1052" s="8"/>
    </row>
    <row r="1053" spans="2:3" x14ac:dyDescent="0.45">
      <c r="B1053" s="8"/>
      <c r="C1053" s="8"/>
    </row>
    <row r="1054" spans="2:3" x14ac:dyDescent="0.45">
      <c r="B1054" s="8"/>
      <c r="C1054" s="8"/>
    </row>
    <row r="1055" spans="2:3" x14ac:dyDescent="0.45">
      <c r="B1055" s="8"/>
      <c r="C1055" s="8"/>
    </row>
    <row r="1056" spans="2:3" x14ac:dyDescent="0.45">
      <c r="B1056" s="8"/>
      <c r="C1056" s="8"/>
    </row>
    <row r="1057" spans="2:3" x14ac:dyDescent="0.45">
      <c r="B1057" s="8"/>
      <c r="C1057" s="8"/>
    </row>
    <row r="1058" spans="2:3" x14ac:dyDescent="0.45">
      <c r="B1058" s="8"/>
      <c r="C1058" s="8"/>
    </row>
    <row r="1059" spans="2:3" x14ac:dyDescent="0.45">
      <c r="B1059" s="8"/>
      <c r="C1059" s="8"/>
    </row>
    <row r="1060" spans="2:3" x14ac:dyDescent="0.45">
      <c r="B1060" s="8"/>
      <c r="C1060" s="8"/>
    </row>
    <row r="1061" spans="2:3" x14ac:dyDescent="0.45">
      <c r="B1061" s="8"/>
      <c r="C1061" s="8"/>
    </row>
    <row r="1062" spans="2:3" x14ac:dyDescent="0.45">
      <c r="B1062" s="8"/>
      <c r="C1062" s="8"/>
    </row>
    <row r="1063" spans="2:3" x14ac:dyDescent="0.45">
      <c r="B1063" s="8"/>
      <c r="C1063" s="8"/>
    </row>
    <row r="1064" spans="2:3" x14ac:dyDescent="0.45">
      <c r="B1064" s="8"/>
      <c r="C1064" s="8"/>
    </row>
    <row r="1065" spans="2:3" x14ac:dyDescent="0.45">
      <c r="B1065" s="8"/>
      <c r="C1065" s="8"/>
    </row>
    <row r="1066" spans="2:3" x14ac:dyDescent="0.45">
      <c r="B1066" s="8"/>
      <c r="C1066" s="8"/>
    </row>
    <row r="1067" spans="2:3" x14ac:dyDescent="0.45">
      <c r="B1067" s="8"/>
      <c r="C1067" s="8"/>
    </row>
    <row r="1068" spans="2:3" x14ac:dyDescent="0.45">
      <c r="B1068" s="8"/>
      <c r="C1068" s="8"/>
    </row>
    <row r="1069" spans="2:3" x14ac:dyDescent="0.45">
      <c r="B1069" s="8"/>
      <c r="C1069" s="8"/>
    </row>
    <row r="1070" spans="2:3" x14ac:dyDescent="0.45">
      <c r="B1070" s="8"/>
      <c r="C1070" s="8"/>
    </row>
    <row r="1071" spans="2:3" x14ac:dyDescent="0.45">
      <c r="B1071" s="8"/>
      <c r="C1071" s="8"/>
    </row>
    <row r="1072" spans="2:3" x14ac:dyDescent="0.45">
      <c r="B1072" s="8"/>
      <c r="C1072" s="8"/>
    </row>
    <row r="1073" spans="2:3" x14ac:dyDescent="0.45">
      <c r="B1073" s="8"/>
      <c r="C1073" s="8"/>
    </row>
    <row r="1074" spans="2:3" x14ac:dyDescent="0.45">
      <c r="B1074" s="8"/>
      <c r="C1074" s="8"/>
    </row>
    <row r="1075" spans="2:3" x14ac:dyDescent="0.45">
      <c r="B1075" s="8"/>
      <c r="C1075" s="8"/>
    </row>
    <row r="1076" spans="2:3" x14ac:dyDescent="0.45">
      <c r="B1076" s="8"/>
      <c r="C1076" s="8"/>
    </row>
    <row r="1077" spans="2:3" x14ac:dyDescent="0.45">
      <c r="B1077" s="8"/>
      <c r="C1077" s="8"/>
    </row>
    <row r="1078" spans="2:3" x14ac:dyDescent="0.45">
      <c r="B1078" s="8"/>
      <c r="C1078" s="8"/>
    </row>
    <row r="1079" spans="2:3" x14ac:dyDescent="0.45">
      <c r="B1079" s="8"/>
      <c r="C1079" s="8"/>
    </row>
    <row r="1080" spans="2:3" x14ac:dyDescent="0.45">
      <c r="B1080" s="8"/>
      <c r="C1080" s="8"/>
    </row>
    <row r="1081" spans="2:3" x14ac:dyDescent="0.45">
      <c r="B1081" s="8"/>
      <c r="C1081" s="8"/>
    </row>
    <row r="1082" spans="2:3" x14ac:dyDescent="0.45">
      <c r="B1082" s="8"/>
      <c r="C1082" s="8"/>
    </row>
    <row r="1083" spans="2:3" x14ac:dyDescent="0.45">
      <c r="B1083" s="8"/>
      <c r="C1083" s="8"/>
    </row>
    <row r="1084" spans="2:3" x14ac:dyDescent="0.45">
      <c r="B1084" s="8"/>
      <c r="C1084" s="8"/>
    </row>
    <row r="1085" spans="2:3" x14ac:dyDescent="0.45">
      <c r="B1085" s="8"/>
      <c r="C1085" s="8"/>
    </row>
    <row r="1086" spans="2:3" x14ac:dyDescent="0.45">
      <c r="B1086" s="8"/>
      <c r="C1086" s="8"/>
    </row>
    <row r="1087" spans="2:3" x14ac:dyDescent="0.45">
      <c r="B1087" s="8"/>
      <c r="C1087" s="8"/>
    </row>
    <row r="1088" spans="2:3" x14ac:dyDescent="0.45">
      <c r="B1088" s="8"/>
      <c r="C1088" s="8"/>
    </row>
    <row r="1089" spans="2:3" x14ac:dyDescent="0.45">
      <c r="B1089" s="8"/>
      <c r="C1089" s="8"/>
    </row>
    <row r="1090" spans="2:3" x14ac:dyDescent="0.45">
      <c r="B1090" s="8"/>
      <c r="C1090" s="8"/>
    </row>
    <row r="1091" spans="2:3" x14ac:dyDescent="0.45">
      <c r="B1091" s="8"/>
      <c r="C1091" s="8"/>
    </row>
    <row r="1092" spans="2:3" x14ac:dyDescent="0.45">
      <c r="B1092" s="8"/>
      <c r="C1092" s="8"/>
    </row>
    <row r="1093" spans="2:3" x14ac:dyDescent="0.45">
      <c r="B1093" s="8"/>
      <c r="C1093" s="8"/>
    </row>
    <row r="1094" spans="2:3" x14ac:dyDescent="0.45">
      <c r="B1094" s="8"/>
      <c r="C1094" s="8"/>
    </row>
    <row r="1095" spans="2:3" x14ac:dyDescent="0.45">
      <c r="B1095" s="8"/>
      <c r="C1095" s="8"/>
    </row>
    <row r="1096" spans="2:3" x14ac:dyDescent="0.45">
      <c r="B1096" s="8"/>
      <c r="C1096" s="8"/>
    </row>
    <row r="1097" spans="2:3" x14ac:dyDescent="0.45">
      <c r="B1097" s="8"/>
      <c r="C1097" s="8"/>
    </row>
    <row r="1098" spans="2:3" x14ac:dyDescent="0.45">
      <c r="B1098" s="8"/>
      <c r="C1098" s="8"/>
    </row>
    <row r="1099" spans="2:3" x14ac:dyDescent="0.45">
      <c r="B1099" s="8"/>
      <c r="C1099" s="8"/>
    </row>
    <row r="1100" spans="2:3" x14ac:dyDescent="0.45">
      <c r="B1100" s="8"/>
      <c r="C1100" s="8"/>
    </row>
    <row r="1101" spans="2:3" x14ac:dyDescent="0.45">
      <c r="B1101" s="8"/>
      <c r="C1101" s="8"/>
    </row>
    <row r="1102" spans="2:3" x14ac:dyDescent="0.45">
      <c r="B1102" s="8"/>
      <c r="C1102" s="8"/>
    </row>
    <row r="1103" spans="2:3" x14ac:dyDescent="0.45">
      <c r="B1103" s="8"/>
      <c r="C1103" s="8"/>
    </row>
    <row r="1104" spans="2:3" x14ac:dyDescent="0.45">
      <c r="B1104" s="8"/>
      <c r="C1104" s="8"/>
    </row>
    <row r="1105" spans="2:3" x14ac:dyDescent="0.45">
      <c r="B1105" s="8"/>
      <c r="C1105" s="8"/>
    </row>
    <row r="1106" spans="2:3" x14ac:dyDescent="0.45">
      <c r="B1106" s="8"/>
      <c r="C1106" s="8"/>
    </row>
    <row r="1107" spans="2:3" x14ac:dyDescent="0.45">
      <c r="B1107" s="8"/>
      <c r="C1107" s="8"/>
    </row>
    <row r="1108" spans="2:3" x14ac:dyDescent="0.45">
      <c r="B1108" s="8"/>
      <c r="C1108" s="8"/>
    </row>
    <row r="1109" spans="2:3" x14ac:dyDescent="0.45">
      <c r="B1109" s="8"/>
      <c r="C1109" s="8"/>
    </row>
    <row r="1110" spans="2:3" x14ac:dyDescent="0.45">
      <c r="B1110" s="8"/>
      <c r="C1110" s="8"/>
    </row>
    <row r="1111" spans="2:3" x14ac:dyDescent="0.45">
      <c r="B1111" s="8"/>
      <c r="C1111" s="8"/>
    </row>
    <row r="1112" spans="2:3" x14ac:dyDescent="0.45">
      <c r="B1112" s="8"/>
      <c r="C1112" s="8"/>
    </row>
    <row r="1113" spans="2:3" x14ac:dyDescent="0.45">
      <c r="B1113" s="8"/>
      <c r="C1113" s="8"/>
    </row>
    <row r="1114" spans="2:3" x14ac:dyDescent="0.45">
      <c r="B1114" s="8"/>
      <c r="C1114" s="8"/>
    </row>
    <row r="1115" spans="2:3" x14ac:dyDescent="0.45">
      <c r="B1115" s="8"/>
      <c r="C1115" s="8"/>
    </row>
    <row r="1116" spans="2:3" x14ac:dyDescent="0.45">
      <c r="B1116" s="8"/>
      <c r="C1116" s="8"/>
    </row>
    <row r="1117" spans="2:3" x14ac:dyDescent="0.45">
      <c r="B1117" s="8"/>
      <c r="C1117" s="8"/>
    </row>
    <row r="1118" spans="2:3" x14ac:dyDescent="0.45">
      <c r="B1118" s="8"/>
      <c r="C1118" s="8"/>
    </row>
    <row r="1119" spans="2:3" x14ac:dyDescent="0.45">
      <c r="B1119" s="8"/>
      <c r="C1119" s="8"/>
    </row>
    <row r="1120" spans="2:3" x14ac:dyDescent="0.45">
      <c r="B1120" s="8"/>
      <c r="C1120" s="8"/>
    </row>
    <row r="1121" spans="2:3" x14ac:dyDescent="0.45">
      <c r="B1121" s="8"/>
      <c r="C1121" s="8"/>
    </row>
    <row r="1122" spans="2:3" x14ac:dyDescent="0.45">
      <c r="B1122" s="8"/>
      <c r="C1122" s="8"/>
    </row>
    <row r="1123" spans="2:3" x14ac:dyDescent="0.45">
      <c r="B1123" s="8"/>
      <c r="C1123" s="8"/>
    </row>
    <row r="1124" spans="2:3" x14ac:dyDescent="0.45">
      <c r="B1124" s="8"/>
      <c r="C1124" s="8"/>
    </row>
    <row r="1125" spans="2:3" x14ac:dyDescent="0.45">
      <c r="B1125" s="8"/>
      <c r="C1125" s="8"/>
    </row>
    <row r="1126" spans="2:3" x14ac:dyDescent="0.45">
      <c r="B1126" s="8"/>
      <c r="C1126" s="8"/>
    </row>
    <row r="1127" spans="2:3" x14ac:dyDescent="0.45">
      <c r="B1127" s="8"/>
      <c r="C1127" s="8"/>
    </row>
    <row r="1128" spans="2:3" x14ac:dyDescent="0.45">
      <c r="B1128" s="8"/>
      <c r="C1128" s="8"/>
    </row>
    <row r="1129" spans="2:3" x14ac:dyDescent="0.45">
      <c r="B1129" s="8"/>
      <c r="C1129" s="8"/>
    </row>
    <row r="1130" spans="2:3" x14ac:dyDescent="0.45">
      <c r="B1130" s="8"/>
      <c r="C1130" s="8"/>
    </row>
    <row r="1131" spans="2:3" x14ac:dyDescent="0.45">
      <c r="B1131" s="8"/>
      <c r="C1131" s="8"/>
    </row>
    <row r="1132" spans="2:3" x14ac:dyDescent="0.45">
      <c r="B1132" s="8"/>
      <c r="C1132" s="8"/>
    </row>
    <row r="1133" spans="2:3" x14ac:dyDescent="0.45">
      <c r="B1133" s="8"/>
      <c r="C1133" s="8"/>
    </row>
    <row r="1134" spans="2:3" x14ac:dyDescent="0.45">
      <c r="B1134" s="8"/>
      <c r="C1134" s="8"/>
    </row>
    <row r="1135" spans="2:3" x14ac:dyDescent="0.45">
      <c r="B1135" s="8"/>
      <c r="C1135" s="8"/>
    </row>
    <row r="1136" spans="2:3" x14ac:dyDescent="0.45">
      <c r="B1136" s="8"/>
      <c r="C1136" s="8"/>
    </row>
    <row r="1137" spans="2:3" x14ac:dyDescent="0.45">
      <c r="B1137" s="8"/>
      <c r="C1137" s="8"/>
    </row>
    <row r="1138" spans="2:3" x14ac:dyDescent="0.45">
      <c r="B1138" s="8"/>
      <c r="C1138" s="8"/>
    </row>
    <row r="1139" spans="2:3" x14ac:dyDescent="0.45">
      <c r="B1139" s="8"/>
      <c r="C1139" s="8"/>
    </row>
    <row r="1140" spans="2:3" x14ac:dyDescent="0.45">
      <c r="B1140" s="8"/>
      <c r="C1140" s="8"/>
    </row>
    <row r="1141" spans="2:3" x14ac:dyDescent="0.45">
      <c r="B1141" s="8"/>
      <c r="C1141" s="8"/>
    </row>
    <row r="1142" spans="2:3" x14ac:dyDescent="0.45">
      <c r="B1142" s="8"/>
      <c r="C1142" s="8"/>
    </row>
    <row r="1143" spans="2:3" x14ac:dyDescent="0.45">
      <c r="B1143" s="8"/>
      <c r="C1143" s="8"/>
    </row>
    <row r="1144" spans="2:3" x14ac:dyDescent="0.45">
      <c r="B1144" s="8"/>
      <c r="C1144" s="8"/>
    </row>
    <row r="1145" spans="2:3" x14ac:dyDescent="0.45">
      <c r="B1145" s="8"/>
      <c r="C1145" s="8"/>
    </row>
    <row r="1146" spans="2:3" x14ac:dyDescent="0.45">
      <c r="B1146" s="8"/>
      <c r="C1146" s="8"/>
    </row>
    <row r="1147" spans="2:3" x14ac:dyDescent="0.45">
      <c r="B1147" s="8"/>
      <c r="C1147" s="8"/>
    </row>
    <row r="1148" spans="2:3" x14ac:dyDescent="0.45">
      <c r="B1148" s="8"/>
      <c r="C1148" s="8"/>
    </row>
    <row r="1149" spans="2:3" x14ac:dyDescent="0.45">
      <c r="B1149" s="8"/>
      <c r="C1149" s="8"/>
    </row>
    <row r="1150" spans="2:3" x14ac:dyDescent="0.45">
      <c r="B1150" s="8"/>
      <c r="C1150" s="8"/>
    </row>
    <row r="1151" spans="2:3" x14ac:dyDescent="0.45">
      <c r="B1151" s="8"/>
      <c r="C1151" s="8"/>
    </row>
    <row r="1152" spans="2:3" x14ac:dyDescent="0.45">
      <c r="B1152" s="8"/>
      <c r="C1152" s="8"/>
    </row>
    <row r="1153" spans="2:3" x14ac:dyDescent="0.45">
      <c r="B1153" s="8"/>
      <c r="C1153" s="8"/>
    </row>
    <row r="1154" spans="2:3" x14ac:dyDescent="0.45">
      <c r="B1154" s="8"/>
      <c r="C1154" s="8"/>
    </row>
    <row r="1155" spans="2:3" x14ac:dyDescent="0.45">
      <c r="B1155" s="8"/>
      <c r="C1155" s="8"/>
    </row>
    <row r="1156" spans="2:3" x14ac:dyDescent="0.45">
      <c r="B1156" s="8"/>
      <c r="C1156" s="8"/>
    </row>
    <row r="1157" spans="2:3" x14ac:dyDescent="0.45">
      <c r="B1157" s="8"/>
      <c r="C1157" s="8"/>
    </row>
    <row r="1158" spans="2:3" x14ac:dyDescent="0.45">
      <c r="B1158" s="8"/>
      <c r="C1158" s="8"/>
    </row>
    <row r="1159" spans="2:3" x14ac:dyDescent="0.45">
      <c r="B1159" s="8"/>
      <c r="C1159" s="8"/>
    </row>
    <row r="1160" spans="2:3" x14ac:dyDescent="0.45">
      <c r="B1160" s="8"/>
      <c r="C1160" s="8"/>
    </row>
    <row r="1161" spans="2:3" x14ac:dyDescent="0.45">
      <c r="B1161" s="8"/>
      <c r="C1161" s="8"/>
    </row>
    <row r="1162" spans="2:3" x14ac:dyDescent="0.45">
      <c r="B1162" s="8"/>
      <c r="C1162" s="8"/>
    </row>
    <row r="1163" spans="2:3" x14ac:dyDescent="0.45">
      <c r="B1163" s="8"/>
      <c r="C1163" s="8"/>
    </row>
    <row r="1164" spans="2:3" x14ac:dyDescent="0.45">
      <c r="B1164" s="8"/>
      <c r="C1164" s="8"/>
    </row>
    <row r="1165" spans="2:3" x14ac:dyDescent="0.45">
      <c r="B1165" s="8"/>
      <c r="C1165" s="8"/>
    </row>
    <row r="1166" spans="2:3" x14ac:dyDescent="0.45">
      <c r="B1166" s="8"/>
      <c r="C1166" s="8"/>
    </row>
    <row r="1167" spans="2:3" x14ac:dyDescent="0.45">
      <c r="B1167" s="8"/>
      <c r="C1167" s="8"/>
    </row>
    <row r="1168" spans="2:3" x14ac:dyDescent="0.45">
      <c r="B1168" s="8"/>
      <c r="C1168" s="8"/>
    </row>
    <row r="1169" spans="2:3" x14ac:dyDescent="0.45">
      <c r="B1169" s="8"/>
      <c r="C1169" s="8"/>
    </row>
    <row r="1170" spans="2:3" x14ac:dyDescent="0.45">
      <c r="B1170" s="8"/>
      <c r="C1170" s="8"/>
    </row>
    <row r="1171" spans="2:3" x14ac:dyDescent="0.45">
      <c r="B1171" s="8"/>
      <c r="C1171" s="8"/>
    </row>
    <row r="1172" spans="2:3" x14ac:dyDescent="0.45">
      <c r="B1172" s="8"/>
      <c r="C1172" s="8"/>
    </row>
    <row r="1173" spans="2:3" x14ac:dyDescent="0.45">
      <c r="B1173" s="8"/>
      <c r="C1173" s="8"/>
    </row>
    <row r="1174" spans="2:3" x14ac:dyDescent="0.45">
      <c r="B1174" s="8"/>
      <c r="C1174" s="8"/>
    </row>
    <row r="1175" spans="2:3" x14ac:dyDescent="0.45">
      <c r="B1175" s="8"/>
      <c r="C1175" s="8"/>
    </row>
    <row r="1176" spans="2:3" x14ac:dyDescent="0.45">
      <c r="B1176" s="8"/>
      <c r="C1176" s="8"/>
    </row>
    <row r="1177" spans="2:3" x14ac:dyDescent="0.45">
      <c r="B1177" s="8"/>
      <c r="C1177" s="8"/>
    </row>
    <row r="1178" spans="2:3" x14ac:dyDescent="0.45">
      <c r="B1178" s="8"/>
      <c r="C1178" s="8"/>
    </row>
    <row r="1179" spans="2:3" x14ac:dyDescent="0.45">
      <c r="B1179" s="8"/>
      <c r="C1179" s="8"/>
    </row>
    <row r="1180" spans="2:3" x14ac:dyDescent="0.45">
      <c r="B1180" s="8"/>
      <c r="C1180" s="8"/>
    </row>
    <row r="1181" spans="2:3" x14ac:dyDescent="0.45">
      <c r="B1181" s="8"/>
      <c r="C1181" s="8"/>
    </row>
    <row r="1182" spans="2:3" x14ac:dyDescent="0.45">
      <c r="B1182" s="8"/>
      <c r="C1182" s="8"/>
    </row>
    <row r="1183" spans="2:3" x14ac:dyDescent="0.45">
      <c r="B1183" s="8"/>
      <c r="C1183" s="8"/>
    </row>
    <row r="1184" spans="2:3" x14ac:dyDescent="0.45">
      <c r="B1184" s="8"/>
      <c r="C1184" s="8"/>
    </row>
    <row r="1185" spans="2:3" x14ac:dyDescent="0.45">
      <c r="B1185" s="8"/>
      <c r="C1185" s="8"/>
    </row>
    <row r="1186" spans="2:3" x14ac:dyDescent="0.45">
      <c r="B1186" s="8"/>
      <c r="C1186" s="8"/>
    </row>
    <row r="1187" spans="2:3" x14ac:dyDescent="0.45">
      <c r="B1187" s="8"/>
      <c r="C1187" s="8"/>
    </row>
    <row r="1188" spans="2:3" x14ac:dyDescent="0.45">
      <c r="B1188" s="8"/>
      <c r="C1188" s="8"/>
    </row>
    <row r="1189" spans="2:3" x14ac:dyDescent="0.45">
      <c r="B1189" s="8"/>
      <c r="C1189" s="8"/>
    </row>
    <row r="1190" spans="2:3" x14ac:dyDescent="0.45">
      <c r="B1190" s="8"/>
      <c r="C1190" s="8"/>
    </row>
    <row r="1191" spans="2:3" x14ac:dyDescent="0.45">
      <c r="B1191" s="8"/>
      <c r="C1191" s="8"/>
    </row>
    <row r="1192" spans="2:3" x14ac:dyDescent="0.45">
      <c r="B1192" s="8"/>
      <c r="C1192" s="8"/>
    </row>
    <row r="1193" spans="2:3" x14ac:dyDescent="0.45">
      <c r="B1193" s="8"/>
      <c r="C1193" s="8"/>
    </row>
    <row r="1194" spans="2:3" x14ac:dyDescent="0.45">
      <c r="B1194" s="8"/>
      <c r="C1194" s="8"/>
    </row>
    <row r="1195" spans="2:3" x14ac:dyDescent="0.45">
      <c r="B1195" s="8"/>
      <c r="C1195" s="8"/>
    </row>
    <row r="1196" spans="2:3" x14ac:dyDescent="0.45">
      <c r="B1196" s="8"/>
      <c r="C1196" s="8"/>
    </row>
    <row r="1197" spans="2:3" x14ac:dyDescent="0.45">
      <c r="B1197" s="8"/>
      <c r="C1197" s="8"/>
    </row>
    <row r="1198" spans="2:3" x14ac:dyDescent="0.45">
      <c r="B1198" s="8"/>
      <c r="C1198" s="8"/>
    </row>
    <row r="1199" spans="2:3" x14ac:dyDescent="0.45">
      <c r="B1199" s="8"/>
      <c r="C1199" s="8"/>
    </row>
    <row r="1200" spans="2:3" x14ac:dyDescent="0.45">
      <c r="B1200" s="8"/>
      <c r="C1200" s="8"/>
    </row>
    <row r="1201" spans="2:3" x14ac:dyDescent="0.45">
      <c r="B1201" s="8"/>
      <c r="C1201" s="8"/>
    </row>
    <row r="1202" spans="2:3" x14ac:dyDescent="0.45">
      <c r="B1202" s="8"/>
      <c r="C1202" s="8"/>
    </row>
    <row r="1203" spans="2:3" x14ac:dyDescent="0.45">
      <c r="B1203" s="8"/>
      <c r="C1203" s="8"/>
    </row>
    <row r="1204" spans="2:3" x14ac:dyDescent="0.45">
      <c r="B1204" s="8"/>
      <c r="C1204" s="8"/>
    </row>
    <row r="1205" spans="2:3" x14ac:dyDescent="0.45">
      <c r="B1205" s="8"/>
      <c r="C1205" s="8"/>
    </row>
    <row r="1206" spans="2:3" x14ac:dyDescent="0.45">
      <c r="B1206" s="8"/>
      <c r="C1206" s="8"/>
    </row>
    <row r="1207" spans="2:3" x14ac:dyDescent="0.45">
      <c r="B1207" s="8"/>
      <c r="C1207" s="8"/>
    </row>
    <row r="1208" spans="2:3" x14ac:dyDescent="0.45">
      <c r="B1208" s="8"/>
      <c r="C1208" s="8"/>
    </row>
    <row r="1209" spans="2:3" x14ac:dyDescent="0.45">
      <c r="B1209" s="8"/>
      <c r="C1209" s="8"/>
    </row>
    <row r="1210" spans="2:3" x14ac:dyDescent="0.45">
      <c r="B1210" s="8"/>
      <c r="C1210" s="8"/>
    </row>
    <row r="1211" spans="2:3" x14ac:dyDescent="0.45">
      <c r="B1211" s="8"/>
      <c r="C1211" s="8"/>
    </row>
    <row r="1212" spans="2:3" x14ac:dyDescent="0.45">
      <c r="B1212" s="8"/>
      <c r="C1212" s="8"/>
    </row>
    <row r="1213" spans="2:3" x14ac:dyDescent="0.45">
      <c r="B1213" s="8"/>
      <c r="C1213" s="8"/>
    </row>
    <row r="1214" spans="2:3" x14ac:dyDescent="0.45">
      <c r="B1214" s="8"/>
      <c r="C1214" s="8"/>
    </row>
    <row r="1215" spans="2:3" x14ac:dyDescent="0.45">
      <c r="B1215" s="8"/>
      <c r="C1215" s="8"/>
    </row>
    <row r="1216" spans="2:3" x14ac:dyDescent="0.45">
      <c r="B1216" s="8"/>
      <c r="C1216" s="8"/>
    </row>
    <row r="1217" spans="2:3" x14ac:dyDescent="0.45">
      <c r="B1217" s="8"/>
      <c r="C1217" s="8"/>
    </row>
    <row r="1218" spans="2:3" x14ac:dyDescent="0.45">
      <c r="B1218" s="8"/>
      <c r="C1218" s="8"/>
    </row>
    <row r="1219" spans="2:3" x14ac:dyDescent="0.45">
      <c r="B1219" s="8"/>
      <c r="C1219" s="8"/>
    </row>
    <row r="1220" spans="2:3" x14ac:dyDescent="0.45">
      <c r="B1220" s="8"/>
      <c r="C1220" s="8"/>
    </row>
    <row r="1221" spans="2:3" x14ac:dyDescent="0.45">
      <c r="B1221" s="8"/>
      <c r="C1221" s="8"/>
    </row>
    <row r="1222" spans="2:3" x14ac:dyDescent="0.45">
      <c r="B1222" s="8"/>
      <c r="C1222" s="8"/>
    </row>
    <row r="1223" spans="2:3" x14ac:dyDescent="0.45">
      <c r="B1223" s="8"/>
      <c r="C1223" s="8"/>
    </row>
    <row r="1224" spans="2:3" x14ac:dyDescent="0.45">
      <c r="B1224" s="8"/>
      <c r="C1224" s="8"/>
    </row>
    <row r="1225" spans="2:3" x14ac:dyDescent="0.45">
      <c r="B1225" s="8"/>
      <c r="C1225" s="8"/>
    </row>
    <row r="1226" spans="2:3" x14ac:dyDescent="0.45">
      <c r="B1226" s="8"/>
      <c r="C1226" s="8"/>
    </row>
    <row r="1227" spans="2:3" x14ac:dyDescent="0.45">
      <c r="B1227" s="8"/>
      <c r="C1227" s="8"/>
    </row>
    <row r="1228" spans="2:3" x14ac:dyDescent="0.45">
      <c r="B1228" s="8"/>
      <c r="C1228" s="8"/>
    </row>
    <row r="1229" spans="2:3" x14ac:dyDescent="0.45">
      <c r="B1229" s="8"/>
      <c r="C1229" s="8"/>
    </row>
    <row r="1230" spans="2:3" x14ac:dyDescent="0.45">
      <c r="B1230" s="8"/>
      <c r="C1230" s="8"/>
    </row>
    <row r="1231" spans="2:3" x14ac:dyDescent="0.45">
      <c r="B1231" s="8"/>
      <c r="C1231" s="8"/>
    </row>
    <row r="1232" spans="2:3" x14ac:dyDescent="0.45">
      <c r="B1232" s="8"/>
      <c r="C1232" s="8"/>
    </row>
    <row r="1233" spans="2:3" x14ac:dyDescent="0.45">
      <c r="B1233" s="8"/>
      <c r="C1233" s="8"/>
    </row>
    <row r="1234" spans="2:3" x14ac:dyDescent="0.45">
      <c r="B1234" s="8"/>
      <c r="C1234" s="8"/>
    </row>
    <row r="1235" spans="2:3" x14ac:dyDescent="0.45">
      <c r="B1235" s="8"/>
      <c r="C1235" s="8"/>
    </row>
    <row r="1236" spans="2:3" x14ac:dyDescent="0.45">
      <c r="B1236" s="8"/>
      <c r="C1236" s="8"/>
    </row>
    <row r="1237" spans="2:3" x14ac:dyDescent="0.45">
      <c r="B1237" s="8"/>
      <c r="C1237" s="8"/>
    </row>
    <row r="1238" spans="2:3" x14ac:dyDescent="0.45">
      <c r="B1238" s="8"/>
      <c r="C1238" s="8"/>
    </row>
    <row r="1239" spans="2:3" x14ac:dyDescent="0.45">
      <c r="B1239" s="8"/>
      <c r="C1239" s="8"/>
    </row>
    <row r="1240" spans="2:3" x14ac:dyDescent="0.45">
      <c r="B1240" s="8"/>
      <c r="C1240" s="8"/>
    </row>
    <row r="1241" spans="2:3" x14ac:dyDescent="0.45">
      <c r="B1241" s="8"/>
      <c r="C1241" s="8"/>
    </row>
    <row r="1242" spans="2:3" x14ac:dyDescent="0.45">
      <c r="B1242" s="8"/>
      <c r="C1242" s="8"/>
    </row>
    <row r="1243" spans="2:3" x14ac:dyDescent="0.45">
      <c r="B1243" s="8"/>
      <c r="C1243" s="8"/>
    </row>
    <row r="1244" spans="2:3" x14ac:dyDescent="0.45">
      <c r="B1244" s="8"/>
      <c r="C1244" s="8"/>
    </row>
    <row r="1245" spans="2:3" x14ac:dyDescent="0.45">
      <c r="B1245" s="8"/>
      <c r="C1245" s="8"/>
    </row>
    <row r="1246" spans="2:3" x14ac:dyDescent="0.45">
      <c r="B1246" s="8"/>
      <c r="C1246" s="8"/>
    </row>
    <row r="1247" spans="2:3" x14ac:dyDescent="0.45">
      <c r="B1247" s="8"/>
      <c r="C1247" s="8"/>
    </row>
    <row r="1248" spans="2:3" x14ac:dyDescent="0.45">
      <c r="B1248" s="8"/>
      <c r="C1248" s="8"/>
    </row>
    <row r="1249" spans="2:3" x14ac:dyDescent="0.45">
      <c r="B1249" s="8"/>
      <c r="C1249" s="8"/>
    </row>
    <row r="1250" spans="2:3" x14ac:dyDescent="0.45">
      <c r="B1250" s="8"/>
      <c r="C1250" s="8"/>
    </row>
    <row r="1251" spans="2:3" x14ac:dyDescent="0.45">
      <c r="B1251" s="8"/>
      <c r="C1251" s="8"/>
    </row>
    <row r="1252" spans="2:3" x14ac:dyDescent="0.45">
      <c r="B1252" s="8"/>
      <c r="C1252" s="8"/>
    </row>
    <row r="1253" spans="2:3" x14ac:dyDescent="0.45">
      <c r="B1253" s="8"/>
      <c r="C1253" s="8"/>
    </row>
    <row r="1254" spans="2:3" x14ac:dyDescent="0.45">
      <c r="B1254" s="8"/>
      <c r="C1254" s="8"/>
    </row>
    <row r="1255" spans="2:3" x14ac:dyDescent="0.45">
      <c r="B1255" s="8"/>
      <c r="C1255" s="8"/>
    </row>
    <row r="1256" spans="2:3" x14ac:dyDescent="0.45">
      <c r="B1256" s="8"/>
      <c r="C1256" s="8"/>
    </row>
    <row r="1257" spans="2:3" x14ac:dyDescent="0.45">
      <c r="B1257" s="8"/>
      <c r="C1257" s="8"/>
    </row>
    <row r="1258" spans="2:3" x14ac:dyDescent="0.45">
      <c r="B1258" s="8"/>
      <c r="C1258" s="8"/>
    </row>
    <row r="1259" spans="2:3" x14ac:dyDescent="0.45">
      <c r="B1259" s="8"/>
      <c r="C1259" s="8"/>
    </row>
    <row r="1260" spans="2:3" x14ac:dyDescent="0.45">
      <c r="B1260" s="8"/>
      <c r="C1260" s="8"/>
    </row>
    <row r="1261" spans="2:3" x14ac:dyDescent="0.45">
      <c r="B1261" s="8"/>
      <c r="C1261" s="8"/>
    </row>
    <row r="1262" spans="2:3" x14ac:dyDescent="0.45">
      <c r="B1262" s="8"/>
      <c r="C1262" s="8"/>
    </row>
    <row r="1263" spans="2:3" x14ac:dyDescent="0.45">
      <c r="B1263" s="8"/>
      <c r="C1263" s="8"/>
    </row>
    <row r="1264" spans="2:3" x14ac:dyDescent="0.45">
      <c r="B1264" s="8"/>
      <c r="C1264" s="8"/>
    </row>
    <row r="1265" spans="2:3" x14ac:dyDescent="0.45">
      <c r="B1265" s="8"/>
      <c r="C1265" s="8"/>
    </row>
    <row r="1266" spans="2:3" x14ac:dyDescent="0.45">
      <c r="B1266" s="8"/>
      <c r="C1266" s="8"/>
    </row>
    <row r="1267" spans="2:3" x14ac:dyDescent="0.45">
      <c r="B1267" s="8"/>
      <c r="C1267" s="8"/>
    </row>
    <row r="1268" spans="2:3" x14ac:dyDescent="0.45">
      <c r="B1268" s="8"/>
      <c r="C1268" s="8"/>
    </row>
    <row r="1269" spans="2:3" x14ac:dyDescent="0.45">
      <c r="B1269" s="8"/>
      <c r="C1269" s="8"/>
    </row>
    <row r="1270" spans="2:3" x14ac:dyDescent="0.45">
      <c r="B1270" s="8"/>
      <c r="C1270" s="8"/>
    </row>
    <row r="1271" spans="2:3" x14ac:dyDescent="0.45">
      <c r="B1271" s="8"/>
      <c r="C1271" s="8"/>
    </row>
    <row r="1272" spans="2:3" x14ac:dyDescent="0.45">
      <c r="B1272" s="8"/>
      <c r="C1272" s="8"/>
    </row>
    <row r="1273" spans="2:3" x14ac:dyDescent="0.45">
      <c r="B1273" s="8"/>
      <c r="C1273" s="8"/>
    </row>
    <row r="1274" spans="2:3" x14ac:dyDescent="0.45">
      <c r="B1274" s="8"/>
      <c r="C1274" s="8"/>
    </row>
    <row r="1275" spans="2:3" x14ac:dyDescent="0.45">
      <c r="B1275" s="8"/>
      <c r="C1275" s="8"/>
    </row>
    <row r="1276" spans="2:3" x14ac:dyDescent="0.45">
      <c r="B1276" s="8"/>
      <c r="C1276" s="8"/>
    </row>
    <row r="1277" spans="2:3" x14ac:dyDescent="0.45">
      <c r="B1277" s="8"/>
      <c r="C1277" s="8"/>
    </row>
    <row r="1278" spans="2:3" x14ac:dyDescent="0.45">
      <c r="B1278" s="8"/>
      <c r="C1278" s="8"/>
    </row>
    <row r="1279" spans="2:3" x14ac:dyDescent="0.45">
      <c r="B1279" s="8"/>
      <c r="C1279" s="8"/>
    </row>
    <row r="1280" spans="2:3" x14ac:dyDescent="0.45">
      <c r="B1280" s="8"/>
      <c r="C1280" s="8"/>
    </row>
    <row r="1281" spans="2:3" x14ac:dyDescent="0.45">
      <c r="B1281" s="8"/>
      <c r="C1281" s="8"/>
    </row>
    <row r="1282" spans="2:3" x14ac:dyDescent="0.45">
      <c r="B1282" s="8"/>
      <c r="C1282" s="8"/>
    </row>
    <row r="1283" spans="2:3" x14ac:dyDescent="0.45">
      <c r="B1283" s="8"/>
      <c r="C1283" s="8"/>
    </row>
    <row r="1284" spans="2:3" x14ac:dyDescent="0.45">
      <c r="B1284" s="8"/>
      <c r="C1284" s="8"/>
    </row>
    <row r="1285" spans="2:3" x14ac:dyDescent="0.45">
      <c r="B1285" s="8"/>
      <c r="C1285" s="8"/>
    </row>
    <row r="1286" spans="2:3" x14ac:dyDescent="0.45">
      <c r="B1286" s="8"/>
      <c r="C1286" s="8"/>
    </row>
    <row r="1287" spans="2:3" x14ac:dyDescent="0.45">
      <c r="B1287" s="8"/>
      <c r="C1287" s="8"/>
    </row>
    <row r="1288" spans="2:3" x14ac:dyDescent="0.45">
      <c r="B1288" s="8"/>
      <c r="C1288" s="8"/>
    </row>
    <row r="1289" spans="2:3" x14ac:dyDescent="0.45">
      <c r="B1289" s="8"/>
      <c r="C1289" s="8"/>
    </row>
    <row r="1290" spans="2:3" x14ac:dyDescent="0.45">
      <c r="B1290" s="8"/>
      <c r="C1290" s="8"/>
    </row>
    <row r="1291" spans="2:3" x14ac:dyDescent="0.45">
      <c r="B1291" s="8"/>
      <c r="C1291" s="8"/>
    </row>
    <row r="1292" spans="2:3" x14ac:dyDescent="0.45">
      <c r="B1292" s="8"/>
      <c r="C1292" s="8"/>
    </row>
    <row r="1293" spans="2:3" x14ac:dyDescent="0.45">
      <c r="B1293" s="8"/>
      <c r="C1293" s="8"/>
    </row>
    <row r="1294" spans="2:3" x14ac:dyDescent="0.45">
      <c r="B1294" s="8"/>
      <c r="C1294" s="8"/>
    </row>
    <row r="1295" spans="2:3" x14ac:dyDescent="0.45">
      <c r="B1295" s="8"/>
      <c r="C1295" s="8"/>
    </row>
    <row r="1296" spans="2:3" x14ac:dyDescent="0.45">
      <c r="B1296" s="8"/>
      <c r="C1296" s="8"/>
    </row>
    <row r="1297" spans="2:3" x14ac:dyDescent="0.45">
      <c r="B1297" s="8"/>
      <c r="C1297" s="8"/>
    </row>
    <row r="1298" spans="2:3" x14ac:dyDescent="0.45">
      <c r="B1298" s="8"/>
      <c r="C1298" s="8"/>
    </row>
    <row r="1299" spans="2:3" x14ac:dyDescent="0.45">
      <c r="B1299" s="8"/>
      <c r="C1299" s="8"/>
    </row>
    <row r="1300" spans="2:3" x14ac:dyDescent="0.45">
      <c r="B1300" s="8"/>
      <c r="C1300" s="8"/>
    </row>
    <row r="1301" spans="2:3" x14ac:dyDescent="0.45">
      <c r="B1301" s="8"/>
      <c r="C1301" s="8"/>
    </row>
    <row r="1302" spans="2:3" x14ac:dyDescent="0.45">
      <c r="B1302" s="8"/>
      <c r="C1302" s="8"/>
    </row>
    <row r="1303" spans="2:3" x14ac:dyDescent="0.45">
      <c r="B1303" s="8"/>
      <c r="C1303" s="8"/>
    </row>
    <row r="1304" spans="2:3" x14ac:dyDescent="0.45">
      <c r="B1304" s="8"/>
      <c r="C1304" s="8"/>
    </row>
    <row r="1305" spans="2:3" x14ac:dyDescent="0.45">
      <c r="B1305" s="8"/>
      <c r="C1305" s="8"/>
    </row>
    <row r="1306" spans="2:3" x14ac:dyDescent="0.45">
      <c r="B1306" s="8"/>
      <c r="C1306" s="8"/>
    </row>
    <row r="1307" spans="2:3" x14ac:dyDescent="0.45">
      <c r="B1307" s="8"/>
      <c r="C1307" s="8"/>
    </row>
    <row r="1308" spans="2:3" x14ac:dyDescent="0.45">
      <c r="B1308" s="8"/>
      <c r="C1308" s="8"/>
    </row>
    <row r="1309" spans="2:3" x14ac:dyDescent="0.45">
      <c r="B1309" s="8"/>
      <c r="C1309" s="8"/>
    </row>
    <row r="1310" spans="2:3" x14ac:dyDescent="0.45">
      <c r="B1310" s="8"/>
      <c r="C1310" s="8"/>
    </row>
    <row r="1311" spans="2:3" x14ac:dyDescent="0.45">
      <c r="B1311" s="8"/>
      <c r="C1311" s="8"/>
    </row>
    <row r="1312" spans="2:3" x14ac:dyDescent="0.45">
      <c r="B1312" s="8"/>
      <c r="C1312" s="8"/>
    </row>
    <row r="1313" spans="2:3" x14ac:dyDescent="0.45">
      <c r="B1313" s="8"/>
      <c r="C1313" s="8"/>
    </row>
    <row r="1314" spans="2:3" x14ac:dyDescent="0.45">
      <c r="B1314" s="8"/>
      <c r="C1314" s="8"/>
    </row>
    <row r="1315" spans="2:3" x14ac:dyDescent="0.45">
      <c r="B1315" s="8"/>
      <c r="C1315" s="8"/>
    </row>
    <row r="1316" spans="2:3" x14ac:dyDescent="0.45">
      <c r="B1316" s="8"/>
      <c r="C1316" s="8"/>
    </row>
    <row r="1317" spans="2:3" x14ac:dyDescent="0.45">
      <c r="B1317" s="8"/>
      <c r="C1317" s="8"/>
    </row>
    <row r="1318" spans="2:3" x14ac:dyDescent="0.45">
      <c r="B1318" s="8"/>
      <c r="C1318" s="8"/>
    </row>
    <row r="1319" spans="2:3" x14ac:dyDescent="0.45">
      <c r="B1319" s="8"/>
      <c r="C1319" s="8"/>
    </row>
    <row r="1320" spans="2:3" x14ac:dyDescent="0.45">
      <c r="B1320" s="8"/>
      <c r="C1320" s="8"/>
    </row>
    <row r="1321" spans="2:3" x14ac:dyDescent="0.45">
      <c r="B1321" s="8"/>
      <c r="C1321" s="8"/>
    </row>
    <row r="1322" spans="2:3" x14ac:dyDescent="0.45">
      <c r="B1322" s="8"/>
      <c r="C1322" s="8"/>
    </row>
    <row r="1323" spans="2:3" x14ac:dyDescent="0.45">
      <c r="B1323" s="8"/>
      <c r="C1323" s="8"/>
    </row>
    <row r="1324" spans="2:3" x14ac:dyDescent="0.45">
      <c r="B1324" s="8"/>
      <c r="C1324" s="8"/>
    </row>
    <row r="1325" spans="2:3" x14ac:dyDescent="0.45">
      <c r="B1325" s="8"/>
      <c r="C1325" s="8"/>
    </row>
    <row r="1326" spans="2:3" x14ac:dyDescent="0.45">
      <c r="B1326" s="8"/>
      <c r="C1326" s="8"/>
    </row>
    <row r="1327" spans="2:3" x14ac:dyDescent="0.45">
      <c r="B1327" s="8"/>
      <c r="C1327" s="8"/>
    </row>
    <row r="1328" spans="2:3" x14ac:dyDescent="0.45">
      <c r="B1328" s="8"/>
      <c r="C1328" s="8"/>
    </row>
    <row r="1329" spans="2:3" x14ac:dyDescent="0.45">
      <c r="B1329" s="8"/>
      <c r="C1329" s="8"/>
    </row>
    <row r="1330" spans="2:3" x14ac:dyDescent="0.45">
      <c r="B1330" s="8"/>
      <c r="C1330" s="8"/>
    </row>
    <row r="1331" spans="2:3" x14ac:dyDescent="0.45">
      <c r="B1331" s="8"/>
      <c r="C1331" s="8"/>
    </row>
    <row r="1332" spans="2:3" x14ac:dyDescent="0.45">
      <c r="B1332" s="8"/>
      <c r="C1332" s="8"/>
    </row>
    <row r="1333" spans="2:3" x14ac:dyDescent="0.45">
      <c r="B1333" s="8"/>
      <c r="C1333" s="8"/>
    </row>
    <row r="1334" spans="2:3" x14ac:dyDescent="0.45">
      <c r="B1334" s="8"/>
      <c r="C1334" s="8"/>
    </row>
    <row r="1335" spans="2:3" x14ac:dyDescent="0.45">
      <c r="B1335" s="8"/>
      <c r="C1335" s="8"/>
    </row>
    <row r="1336" spans="2:3" x14ac:dyDescent="0.45">
      <c r="B1336" s="8"/>
      <c r="C1336" s="8"/>
    </row>
    <row r="1337" spans="2:3" x14ac:dyDescent="0.45">
      <c r="B1337" s="8"/>
      <c r="C1337" s="8"/>
    </row>
    <row r="1338" spans="2:3" x14ac:dyDescent="0.45">
      <c r="B1338" s="8"/>
      <c r="C1338" s="8"/>
    </row>
    <row r="1339" spans="2:3" x14ac:dyDescent="0.45">
      <c r="B1339" s="8"/>
      <c r="C1339" s="8"/>
    </row>
    <row r="1340" spans="2:3" x14ac:dyDescent="0.45">
      <c r="B1340" s="8"/>
      <c r="C1340" s="8"/>
    </row>
    <row r="1341" spans="2:3" x14ac:dyDescent="0.45">
      <c r="B1341" s="8"/>
      <c r="C1341" s="8"/>
    </row>
    <row r="1342" spans="2:3" x14ac:dyDescent="0.45">
      <c r="B1342" s="8"/>
      <c r="C1342" s="8"/>
    </row>
    <row r="1343" spans="2:3" x14ac:dyDescent="0.45">
      <c r="B1343" s="8"/>
      <c r="C1343" s="8"/>
    </row>
    <row r="1344" spans="2:3" x14ac:dyDescent="0.45">
      <c r="B1344" s="8"/>
      <c r="C1344" s="8"/>
    </row>
    <row r="1345" spans="2:3" x14ac:dyDescent="0.45">
      <c r="B1345" s="8"/>
      <c r="C1345" s="8"/>
    </row>
    <row r="1346" spans="2:3" x14ac:dyDescent="0.45">
      <c r="B1346" s="8"/>
      <c r="C1346" s="8"/>
    </row>
    <row r="1347" spans="2:3" x14ac:dyDescent="0.45">
      <c r="B1347" s="8"/>
      <c r="C1347" s="8"/>
    </row>
    <row r="1348" spans="2:3" x14ac:dyDescent="0.45">
      <c r="B1348" s="8"/>
      <c r="C1348" s="8"/>
    </row>
    <row r="1349" spans="2:3" x14ac:dyDescent="0.45">
      <c r="B1349" s="8"/>
      <c r="C1349" s="8"/>
    </row>
    <row r="1350" spans="2:3" x14ac:dyDescent="0.45">
      <c r="B1350" s="8"/>
      <c r="C1350" s="8"/>
    </row>
    <row r="1351" spans="2:3" x14ac:dyDescent="0.45">
      <c r="B1351" s="8"/>
      <c r="C1351" s="8"/>
    </row>
    <row r="1352" spans="2:3" x14ac:dyDescent="0.45">
      <c r="B1352" s="8"/>
      <c r="C1352" s="8"/>
    </row>
    <row r="1353" spans="2:3" x14ac:dyDescent="0.45">
      <c r="B1353" s="8"/>
      <c r="C1353" s="8"/>
    </row>
    <row r="1354" spans="2:3" x14ac:dyDescent="0.45">
      <c r="B1354" s="8"/>
      <c r="C1354" s="8"/>
    </row>
    <row r="1355" spans="2:3" x14ac:dyDescent="0.45">
      <c r="B1355" s="8"/>
      <c r="C1355" s="8"/>
    </row>
    <row r="1356" spans="2:3" x14ac:dyDescent="0.45">
      <c r="B1356" s="8"/>
      <c r="C1356" s="8"/>
    </row>
    <row r="1357" spans="2:3" x14ac:dyDescent="0.45">
      <c r="B1357" s="8"/>
      <c r="C1357" s="8"/>
    </row>
    <row r="1358" spans="2:3" x14ac:dyDescent="0.45">
      <c r="B1358" s="8"/>
      <c r="C1358" s="8"/>
    </row>
    <row r="1359" spans="2:3" x14ac:dyDescent="0.45">
      <c r="B1359" s="8"/>
      <c r="C1359" s="8"/>
    </row>
    <row r="1360" spans="2:3" x14ac:dyDescent="0.45">
      <c r="B1360" s="8"/>
      <c r="C1360" s="8"/>
    </row>
    <row r="1361" spans="2:3" x14ac:dyDescent="0.45">
      <c r="B1361" s="8"/>
      <c r="C1361" s="8"/>
    </row>
    <row r="1362" spans="2:3" x14ac:dyDescent="0.45">
      <c r="B1362" s="8"/>
      <c r="C1362" s="8"/>
    </row>
    <row r="1363" spans="2:3" x14ac:dyDescent="0.45">
      <c r="B1363" s="8"/>
      <c r="C1363" s="8"/>
    </row>
    <row r="1364" spans="2:3" x14ac:dyDescent="0.45">
      <c r="B1364" s="8"/>
      <c r="C1364" s="8"/>
    </row>
    <row r="1365" spans="2:3" x14ac:dyDescent="0.45">
      <c r="B1365" s="8"/>
      <c r="C1365" s="8"/>
    </row>
    <row r="1366" spans="2:3" x14ac:dyDescent="0.45">
      <c r="B1366" s="8"/>
      <c r="C1366" s="8"/>
    </row>
    <row r="1367" spans="2:3" x14ac:dyDescent="0.45">
      <c r="B1367" s="8"/>
      <c r="C1367" s="8"/>
    </row>
    <row r="1368" spans="2:3" x14ac:dyDescent="0.45">
      <c r="B1368" s="8"/>
      <c r="C1368" s="8"/>
    </row>
    <row r="1369" spans="2:3" x14ac:dyDescent="0.45">
      <c r="B1369" s="8"/>
      <c r="C1369" s="8"/>
    </row>
    <row r="1370" spans="2:3" x14ac:dyDescent="0.45">
      <c r="B1370" s="8"/>
      <c r="C1370" s="8"/>
    </row>
    <row r="1371" spans="2:3" x14ac:dyDescent="0.45">
      <c r="B1371" s="8"/>
      <c r="C1371" s="8"/>
    </row>
    <row r="1372" spans="2:3" x14ac:dyDescent="0.45">
      <c r="B1372" s="8"/>
      <c r="C1372" s="8"/>
    </row>
    <row r="1373" spans="2:3" x14ac:dyDescent="0.45">
      <c r="B1373" s="8"/>
      <c r="C1373" s="8"/>
    </row>
    <row r="1374" spans="2:3" x14ac:dyDescent="0.45">
      <c r="B1374" s="8"/>
      <c r="C1374" s="8"/>
    </row>
    <row r="1375" spans="2:3" x14ac:dyDescent="0.45">
      <c r="B1375" s="8"/>
      <c r="C1375" s="8"/>
    </row>
    <row r="1376" spans="2:3" x14ac:dyDescent="0.45">
      <c r="B1376" s="8"/>
      <c r="C1376" s="8"/>
    </row>
    <row r="1377" spans="2:3" x14ac:dyDescent="0.45">
      <c r="B1377" s="8"/>
      <c r="C1377" s="8"/>
    </row>
    <row r="1378" spans="2:3" x14ac:dyDescent="0.45">
      <c r="B1378" s="8"/>
      <c r="C1378" s="8"/>
    </row>
    <row r="1379" spans="2:3" x14ac:dyDescent="0.45">
      <c r="B1379" s="8"/>
      <c r="C1379" s="8"/>
    </row>
    <row r="1380" spans="2:3" x14ac:dyDescent="0.45">
      <c r="B1380" s="8"/>
      <c r="C1380" s="8"/>
    </row>
    <row r="1381" spans="2:3" x14ac:dyDescent="0.45">
      <c r="B1381" s="8"/>
      <c r="C1381" s="8"/>
    </row>
    <row r="1382" spans="2:3" x14ac:dyDescent="0.45">
      <c r="B1382" s="8"/>
      <c r="C1382" s="8"/>
    </row>
    <row r="1383" spans="2:3" x14ac:dyDescent="0.45">
      <c r="B1383" s="8"/>
      <c r="C1383" s="8"/>
    </row>
    <row r="1384" spans="2:3" x14ac:dyDescent="0.45">
      <c r="B1384" s="8"/>
      <c r="C1384" s="8"/>
    </row>
    <row r="1385" spans="2:3" x14ac:dyDescent="0.45">
      <c r="B1385" s="8"/>
      <c r="C1385" s="8"/>
    </row>
    <row r="1386" spans="2:3" x14ac:dyDescent="0.45">
      <c r="B1386" s="8"/>
      <c r="C1386" s="8"/>
    </row>
    <row r="1387" spans="2:3" x14ac:dyDescent="0.45">
      <c r="B1387" s="8"/>
      <c r="C1387" s="8"/>
    </row>
    <row r="1388" spans="2:3" x14ac:dyDescent="0.45">
      <c r="B1388" s="8"/>
      <c r="C1388" s="8"/>
    </row>
    <row r="1389" spans="2:3" x14ac:dyDescent="0.45">
      <c r="B1389" s="8"/>
      <c r="C1389" s="8"/>
    </row>
    <row r="1390" spans="2:3" x14ac:dyDescent="0.45">
      <c r="B1390" s="8"/>
      <c r="C1390" s="8"/>
    </row>
    <row r="1391" spans="2:3" x14ac:dyDescent="0.45">
      <c r="B1391" s="8"/>
      <c r="C1391" s="8"/>
    </row>
    <row r="1392" spans="2:3" x14ac:dyDescent="0.45">
      <c r="B1392" s="8"/>
      <c r="C1392" s="8"/>
    </row>
    <row r="1393" spans="2:3" x14ac:dyDescent="0.45">
      <c r="B1393" s="8"/>
      <c r="C1393" s="8"/>
    </row>
    <row r="1394" spans="2:3" x14ac:dyDescent="0.45">
      <c r="B1394" s="8"/>
      <c r="C1394" s="8"/>
    </row>
    <row r="1395" spans="2:3" x14ac:dyDescent="0.45">
      <c r="B1395" s="8"/>
      <c r="C1395" s="8"/>
    </row>
    <row r="1396" spans="2:3" x14ac:dyDescent="0.45">
      <c r="B1396" s="8"/>
      <c r="C1396" s="8"/>
    </row>
    <row r="1397" spans="2:3" x14ac:dyDescent="0.45">
      <c r="B1397" s="8"/>
      <c r="C1397" s="8"/>
    </row>
    <row r="1398" spans="2:3" x14ac:dyDescent="0.45">
      <c r="B1398" s="8"/>
      <c r="C1398" s="8"/>
    </row>
    <row r="1399" spans="2:3" x14ac:dyDescent="0.45">
      <c r="B1399" s="8"/>
      <c r="C1399" s="8"/>
    </row>
    <row r="1400" spans="2:3" x14ac:dyDescent="0.45">
      <c r="B1400" s="8"/>
      <c r="C1400" s="8"/>
    </row>
    <row r="1401" spans="2:3" x14ac:dyDescent="0.45">
      <c r="B1401" s="8"/>
      <c r="C1401" s="8"/>
    </row>
    <row r="1402" spans="2:3" x14ac:dyDescent="0.45">
      <c r="B1402" s="8"/>
      <c r="C1402" s="8"/>
    </row>
    <row r="1403" spans="2:3" x14ac:dyDescent="0.45">
      <c r="B1403" s="8"/>
      <c r="C1403" s="8"/>
    </row>
    <row r="1404" spans="2:3" x14ac:dyDescent="0.45">
      <c r="B1404" s="8"/>
      <c r="C1404" s="8"/>
    </row>
    <row r="1405" spans="2:3" x14ac:dyDescent="0.45">
      <c r="B1405" s="8"/>
      <c r="C1405" s="8"/>
    </row>
    <row r="1406" spans="2:3" x14ac:dyDescent="0.45">
      <c r="B1406" s="8"/>
      <c r="C1406" s="8"/>
    </row>
    <row r="1407" spans="2:3" x14ac:dyDescent="0.45">
      <c r="B1407" s="8"/>
      <c r="C1407" s="8"/>
    </row>
    <row r="1408" spans="2:3" x14ac:dyDescent="0.45">
      <c r="B1408" s="8"/>
      <c r="C1408" s="8"/>
    </row>
    <row r="1409" spans="2:3" x14ac:dyDescent="0.45">
      <c r="B1409" s="8"/>
      <c r="C1409" s="8"/>
    </row>
    <row r="1410" spans="2:3" x14ac:dyDescent="0.45">
      <c r="B1410" s="8"/>
      <c r="C1410" s="8"/>
    </row>
    <row r="1411" spans="2:3" x14ac:dyDescent="0.45">
      <c r="B1411" s="8"/>
      <c r="C1411" s="8"/>
    </row>
    <row r="1412" spans="2:3" x14ac:dyDescent="0.45">
      <c r="B1412" s="8"/>
      <c r="C1412" s="8"/>
    </row>
    <row r="1413" spans="2:3" x14ac:dyDescent="0.45">
      <c r="B1413" s="8"/>
      <c r="C1413" s="8"/>
    </row>
    <row r="1414" spans="2:3" x14ac:dyDescent="0.45">
      <c r="B1414" s="8"/>
      <c r="C1414" s="8"/>
    </row>
    <row r="1415" spans="2:3" x14ac:dyDescent="0.45">
      <c r="B1415" s="8"/>
      <c r="C1415" s="8"/>
    </row>
    <row r="1416" spans="2:3" x14ac:dyDescent="0.45">
      <c r="B1416" s="8"/>
      <c r="C1416" s="8"/>
    </row>
    <row r="1417" spans="2:3" x14ac:dyDescent="0.45">
      <c r="B1417" s="8"/>
      <c r="C1417" s="8"/>
    </row>
    <row r="1418" spans="2:3" x14ac:dyDescent="0.45">
      <c r="B1418" s="8"/>
      <c r="C1418" s="8"/>
    </row>
    <row r="1419" spans="2:3" x14ac:dyDescent="0.45">
      <c r="B1419" s="8"/>
      <c r="C1419" s="8"/>
    </row>
    <row r="1420" spans="2:3" x14ac:dyDescent="0.45">
      <c r="B1420" s="8"/>
      <c r="C1420" s="8"/>
    </row>
    <row r="1421" spans="2:3" x14ac:dyDescent="0.45">
      <c r="B1421" s="8"/>
      <c r="C1421" s="8"/>
    </row>
    <row r="1422" spans="2:3" x14ac:dyDescent="0.45">
      <c r="B1422" s="8"/>
      <c r="C1422" s="8"/>
    </row>
    <row r="1423" spans="2:3" x14ac:dyDescent="0.45">
      <c r="B1423" s="8"/>
      <c r="C1423" s="8"/>
    </row>
    <row r="1424" spans="2:3" x14ac:dyDescent="0.45">
      <c r="B1424" s="8"/>
      <c r="C1424" s="8"/>
    </row>
    <row r="1425" spans="2:3" x14ac:dyDescent="0.45">
      <c r="B1425" s="8"/>
      <c r="C1425" s="8"/>
    </row>
    <row r="1426" spans="2:3" x14ac:dyDescent="0.45">
      <c r="B1426" s="8"/>
      <c r="C1426" s="8"/>
    </row>
    <row r="1427" spans="2:3" x14ac:dyDescent="0.45">
      <c r="B1427" s="8"/>
      <c r="C1427" s="8"/>
    </row>
    <row r="1428" spans="2:3" x14ac:dyDescent="0.45">
      <c r="B1428" s="8"/>
      <c r="C1428" s="8"/>
    </row>
    <row r="1429" spans="2:3" x14ac:dyDescent="0.45">
      <c r="B1429" s="8"/>
      <c r="C1429" s="8"/>
    </row>
    <row r="1430" spans="2:3" x14ac:dyDescent="0.45">
      <c r="B1430" s="8"/>
      <c r="C1430" s="8"/>
    </row>
    <row r="1431" spans="2:3" x14ac:dyDescent="0.45">
      <c r="B1431" s="8"/>
      <c r="C1431" s="8"/>
    </row>
    <row r="1432" spans="2:3" x14ac:dyDescent="0.45">
      <c r="B1432" s="8"/>
      <c r="C1432" s="8"/>
    </row>
    <row r="1433" spans="2:3" x14ac:dyDescent="0.45">
      <c r="B1433" s="8"/>
      <c r="C1433" s="8"/>
    </row>
    <row r="1434" spans="2:3" x14ac:dyDescent="0.45">
      <c r="B1434" s="8"/>
      <c r="C1434" s="8"/>
    </row>
    <row r="1435" spans="2:3" x14ac:dyDescent="0.45">
      <c r="B1435" s="8"/>
      <c r="C1435" s="8"/>
    </row>
    <row r="1436" spans="2:3" x14ac:dyDescent="0.45">
      <c r="B1436" s="8"/>
      <c r="C1436" s="8"/>
    </row>
    <row r="1437" spans="2:3" x14ac:dyDescent="0.45">
      <c r="B1437" s="8"/>
      <c r="C1437" s="8"/>
    </row>
    <row r="1438" spans="2:3" x14ac:dyDescent="0.45">
      <c r="B1438" s="8"/>
      <c r="C1438" s="8"/>
    </row>
    <row r="1439" spans="2:3" x14ac:dyDescent="0.45">
      <c r="B1439" s="8"/>
      <c r="C1439" s="8"/>
    </row>
    <row r="1440" spans="2:3" x14ac:dyDescent="0.45">
      <c r="B1440" s="8"/>
      <c r="C1440" s="8"/>
    </row>
    <row r="1441" spans="2:3" x14ac:dyDescent="0.45">
      <c r="B1441" s="8"/>
      <c r="C1441" s="8"/>
    </row>
    <row r="1442" spans="2:3" x14ac:dyDescent="0.45">
      <c r="B1442" s="8"/>
      <c r="C1442" s="8"/>
    </row>
    <row r="1443" spans="2:3" x14ac:dyDescent="0.45">
      <c r="B1443" s="8"/>
      <c r="C1443" s="8"/>
    </row>
    <row r="1444" spans="2:3" x14ac:dyDescent="0.45">
      <c r="B1444" s="8"/>
      <c r="C1444" s="8"/>
    </row>
    <row r="1445" spans="2:3" x14ac:dyDescent="0.45">
      <c r="B1445" s="8"/>
      <c r="C1445" s="8"/>
    </row>
    <row r="1446" spans="2:3" x14ac:dyDescent="0.45">
      <c r="B1446" s="8"/>
      <c r="C1446" s="8"/>
    </row>
    <row r="1447" spans="2:3" x14ac:dyDescent="0.45">
      <c r="B1447" s="8"/>
      <c r="C1447" s="8"/>
    </row>
    <row r="1448" spans="2:3" x14ac:dyDescent="0.45">
      <c r="B1448" s="8"/>
      <c r="C1448" s="8"/>
    </row>
    <row r="1449" spans="2:3" x14ac:dyDescent="0.45">
      <c r="B1449" s="8"/>
      <c r="C1449" s="8"/>
    </row>
    <row r="1450" spans="2:3" x14ac:dyDescent="0.45">
      <c r="B1450" s="8"/>
      <c r="C1450" s="8"/>
    </row>
    <row r="1451" spans="2:3" x14ac:dyDescent="0.45">
      <c r="B1451" s="8"/>
      <c r="C1451" s="8"/>
    </row>
    <row r="1452" spans="2:3" x14ac:dyDescent="0.45">
      <c r="B1452" s="8"/>
      <c r="C1452" s="8"/>
    </row>
    <row r="1453" spans="2:3" x14ac:dyDescent="0.45">
      <c r="B1453" s="8"/>
      <c r="C1453" s="8"/>
    </row>
    <row r="1454" spans="2:3" x14ac:dyDescent="0.45">
      <c r="B1454" s="8"/>
      <c r="C1454" s="8"/>
    </row>
    <row r="1455" spans="2:3" x14ac:dyDescent="0.45">
      <c r="B1455" s="8"/>
      <c r="C1455" s="8"/>
    </row>
    <row r="1456" spans="2:3" x14ac:dyDescent="0.45">
      <c r="B1456" s="8"/>
      <c r="C1456" s="8"/>
    </row>
    <row r="1457" spans="2:3" x14ac:dyDescent="0.45">
      <c r="B1457" s="8"/>
      <c r="C1457" s="8"/>
    </row>
    <row r="1458" spans="2:3" x14ac:dyDescent="0.45">
      <c r="B1458" s="8"/>
      <c r="C1458" s="8"/>
    </row>
    <row r="1459" spans="2:3" x14ac:dyDescent="0.45">
      <c r="B1459" s="8"/>
      <c r="C1459" s="8"/>
    </row>
    <row r="1460" spans="2:3" x14ac:dyDescent="0.45">
      <c r="B1460" s="8"/>
      <c r="C1460" s="8"/>
    </row>
    <row r="1461" spans="2:3" x14ac:dyDescent="0.45">
      <c r="B1461" s="8"/>
      <c r="C1461" s="8"/>
    </row>
    <row r="1462" spans="2:3" x14ac:dyDescent="0.45">
      <c r="B1462" s="8"/>
      <c r="C1462" s="8"/>
    </row>
    <row r="1463" spans="2:3" x14ac:dyDescent="0.45">
      <c r="B1463" s="8"/>
      <c r="C1463" s="8"/>
    </row>
    <row r="1464" spans="2:3" x14ac:dyDescent="0.45">
      <c r="B1464" s="8"/>
      <c r="C1464" s="8"/>
    </row>
    <row r="1465" spans="2:3" x14ac:dyDescent="0.45">
      <c r="B1465" s="8"/>
      <c r="C1465" s="8"/>
    </row>
    <row r="1466" spans="2:3" x14ac:dyDescent="0.45">
      <c r="B1466" s="8"/>
      <c r="C1466" s="8"/>
    </row>
    <row r="1467" spans="2:3" x14ac:dyDescent="0.45">
      <c r="B1467" s="8"/>
      <c r="C1467" s="8"/>
    </row>
    <row r="1468" spans="2:3" x14ac:dyDescent="0.45">
      <c r="B1468" s="8"/>
      <c r="C1468" s="8"/>
    </row>
    <row r="1469" spans="2:3" x14ac:dyDescent="0.45">
      <c r="B1469" s="8"/>
      <c r="C1469" s="8"/>
    </row>
    <row r="1470" spans="2:3" x14ac:dyDescent="0.45">
      <c r="B1470" s="8"/>
      <c r="C1470" s="8"/>
    </row>
    <row r="1471" spans="2:3" x14ac:dyDescent="0.45">
      <c r="B1471" s="8"/>
      <c r="C1471" s="8"/>
    </row>
    <row r="1472" spans="2:3" x14ac:dyDescent="0.45">
      <c r="B1472" s="8"/>
      <c r="C1472" s="8"/>
    </row>
    <row r="1473" spans="2:3" x14ac:dyDescent="0.45">
      <c r="B1473" s="8"/>
      <c r="C1473" s="8"/>
    </row>
    <row r="1474" spans="2:3" x14ac:dyDescent="0.45">
      <c r="B1474" s="8"/>
      <c r="C1474" s="8"/>
    </row>
    <row r="1475" spans="2:3" x14ac:dyDescent="0.45">
      <c r="B1475" s="8"/>
      <c r="C1475" s="8"/>
    </row>
    <row r="1476" spans="2:3" x14ac:dyDescent="0.45">
      <c r="B1476" s="8"/>
      <c r="C1476" s="8"/>
    </row>
    <row r="1477" spans="2:3" x14ac:dyDescent="0.45">
      <c r="B1477" s="8"/>
      <c r="C1477" s="8"/>
    </row>
    <row r="1478" spans="2:3" x14ac:dyDescent="0.45">
      <c r="B1478" s="8"/>
      <c r="C1478" s="8"/>
    </row>
    <row r="1479" spans="2:3" x14ac:dyDescent="0.45">
      <c r="B1479" s="8"/>
      <c r="C1479" s="8"/>
    </row>
    <row r="1480" spans="2:3" x14ac:dyDescent="0.45">
      <c r="B1480" s="8"/>
      <c r="C1480" s="8"/>
    </row>
    <row r="1481" spans="2:3" x14ac:dyDescent="0.45">
      <c r="B1481" s="8"/>
      <c r="C1481" s="8"/>
    </row>
    <row r="1482" spans="2:3" x14ac:dyDescent="0.45">
      <c r="B1482" s="8"/>
      <c r="C1482" s="8"/>
    </row>
    <row r="1483" spans="2:3" x14ac:dyDescent="0.45">
      <c r="B1483" s="8"/>
      <c r="C1483" s="8"/>
    </row>
    <row r="1484" spans="2:3" x14ac:dyDescent="0.45">
      <c r="B1484" s="8"/>
      <c r="C1484" s="8"/>
    </row>
    <row r="1485" spans="2:3" x14ac:dyDescent="0.45">
      <c r="B1485" s="8"/>
      <c r="C1485" s="8"/>
    </row>
    <row r="1486" spans="2:3" x14ac:dyDescent="0.45">
      <c r="B1486" s="8"/>
      <c r="C1486" s="8"/>
    </row>
    <row r="1487" spans="2:3" x14ac:dyDescent="0.45">
      <c r="B1487" s="8"/>
      <c r="C1487" s="8"/>
    </row>
    <row r="1488" spans="2:3" x14ac:dyDescent="0.45">
      <c r="B1488" s="8"/>
      <c r="C1488" s="8"/>
    </row>
    <row r="1489" spans="2:3" x14ac:dyDescent="0.45">
      <c r="B1489" s="8"/>
      <c r="C1489" s="8"/>
    </row>
    <row r="1490" spans="2:3" x14ac:dyDescent="0.45">
      <c r="B1490" s="8"/>
      <c r="C1490" s="8"/>
    </row>
    <row r="1491" spans="2:3" x14ac:dyDescent="0.45">
      <c r="B1491" s="8"/>
      <c r="C1491" s="8"/>
    </row>
    <row r="1492" spans="2:3" x14ac:dyDescent="0.45">
      <c r="B1492" s="8"/>
      <c r="C1492" s="8"/>
    </row>
    <row r="1493" spans="2:3" x14ac:dyDescent="0.45">
      <c r="B1493" s="8"/>
      <c r="C1493" s="8"/>
    </row>
    <row r="1494" spans="2:3" x14ac:dyDescent="0.45">
      <c r="B1494" s="8"/>
      <c r="C1494" s="8"/>
    </row>
    <row r="1495" spans="2:3" x14ac:dyDescent="0.45">
      <c r="B1495" s="8"/>
      <c r="C1495" s="8"/>
    </row>
    <row r="1496" spans="2:3" x14ac:dyDescent="0.45">
      <c r="B1496" s="8"/>
      <c r="C1496" s="8"/>
    </row>
    <row r="1497" spans="2:3" x14ac:dyDescent="0.45">
      <c r="B1497" s="8"/>
      <c r="C1497" s="8"/>
    </row>
    <row r="1498" spans="2:3" x14ac:dyDescent="0.45">
      <c r="B1498" s="8"/>
      <c r="C1498" s="8"/>
    </row>
    <row r="1499" spans="2:3" x14ac:dyDescent="0.45">
      <c r="B1499" s="8"/>
      <c r="C1499" s="8"/>
    </row>
    <row r="1500" spans="2:3" x14ac:dyDescent="0.45">
      <c r="B1500" s="8"/>
      <c r="C1500" s="8"/>
    </row>
    <row r="1501" spans="2:3" x14ac:dyDescent="0.45">
      <c r="B1501" s="8"/>
      <c r="C1501" s="8"/>
    </row>
    <row r="1502" spans="2:3" x14ac:dyDescent="0.45">
      <c r="B1502" s="8"/>
      <c r="C1502" s="8"/>
    </row>
    <row r="1503" spans="2:3" x14ac:dyDescent="0.45">
      <c r="B1503" s="8"/>
      <c r="C1503" s="8"/>
    </row>
    <row r="1504" spans="2:3" x14ac:dyDescent="0.45">
      <c r="B1504" s="8"/>
      <c r="C1504" s="8"/>
    </row>
    <row r="1505" spans="2:3" x14ac:dyDescent="0.45">
      <c r="B1505" s="8"/>
      <c r="C1505" s="8"/>
    </row>
    <row r="1506" spans="2:3" x14ac:dyDescent="0.45">
      <c r="B1506" s="8"/>
      <c r="C1506" s="8"/>
    </row>
    <row r="1507" spans="2:3" x14ac:dyDescent="0.45">
      <c r="B1507" s="8"/>
      <c r="C1507" s="8"/>
    </row>
    <row r="1508" spans="2:3" x14ac:dyDescent="0.45">
      <c r="B1508" s="8"/>
      <c r="C1508" s="8"/>
    </row>
    <row r="1509" spans="2:3" x14ac:dyDescent="0.45">
      <c r="B1509" s="8"/>
      <c r="C1509" s="8"/>
    </row>
    <row r="1510" spans="2:3" x14ac:dyDescent="0.45">
      <c r="B1510" s="8"/>
      <c r="C1510" s="8"/>
    </row>
    <row r="1511" spans="2:3" x14ac:dyDescent="0.45">
      <c r="B1511" s="8"/>
      <c r="C1511" s="8"/>
    </row>
    <row r="1512" spans="2:3" x14ac:dyDescent="0.45">
      <c r="B1512" s="8"/>
      <c r="C1512" s="8"/>
    </row>
    <row r="1513" spans="2:3" x14ac:dyDescent="0.45">
      <c r="B1513" s="8"/>
      <c r="C1513" s="8"/>
    </row>
    <row r="1514" spans="2:3" x14ac:dyDescent="0.45">
      <c r="B1514" s="8"/>
      <c r="C1514" s="8"/>
    </row>
    <row r="1515" spans="2:3" x14ac:dyDescent="0.45">
      <c r="B1515" s="8"/>
      <c r="C1515" s="8"/>
    </row>
    <row r="1516" spans="2:3" x14ac:dyDescent="0.45">
      <c r="B1516" s="8"/>
      <c r="C1516" s="8"/>
    </row>
    <row r="1517" spans="2:3" x14ac:dyDescent="0.45">
      <c r="B1517" s="8"/>
      <c r="C1517" s="8"/>
    </row>
    <row r="1518" spans="2:3" x14ac:dyDescent="0.45">
      <c r="B1518" s="8"/>
      <c r="C1518" s="8"/>
    </row>
    <row r="1519" spans="2:3" x14ac:dyDescent="0.45">
      <c r="B1519" s="8"/>
      <c r="C1519" s="8"/>
    </row>
    <row r="1520" spans="2:3" x14ac:dyDescent="0.45">
      <c r="B1520" s="8"/>
      <c r="C1520" s="8"/>
    </row>
    <row r="1521" spans="2:3" x14ac:dyDescent="0.45">
      <c r="B1521" s="8"/>
      <c r="C1521" s="8"/>
    </row>
    <row r="1522" spans="2:3" x14ac:dyDescent="0.45">
      <c r="B1522" s="8"/>
      <c r="C1522" s="8"/>
    </row>
    <row r="1523" spans="2:3" x14ac:dyDescent="0.45">
      <c r="B1523" s="8"/>
      <c r="C1523" s="8"/>
    </row>
    <row r="1524" spans="2:3" x14ac:dyDescent="0.45">
      <c r="B1524" s="8"/>
      <c r="C1524" s="8"/>
    </row>
    <row r="1525" spans="2:3" x14ac:dyDescent="0.45">
      <c r="B1525" s="8"/>
      <c r="C1525" s="8"/>
    </row>
    <row r="1526" spans="2:3" x14ac:dyDescent="0.45">
      <c r="B1526" s="8"/>
      <c r="C1526" s="8"/>
    </row>
    <row r="1527" spans="2:3" x14ac:dyDescent="0.45">
      <c r="B1527" s="8"/>
      <c r="C1527" s="8"/>
    </row>
    <row r="1528" spans="2:3" x14ac:dyDescent="0.45">
      <c r="B1528" s="8"/>
      <c r="C1528" s="8"/>
    </row>
    <row r="1529" spans="2:3" x14ac:dyDescent="0.45">
      <c r="B1529" s="8"/>
      <c r="C1529" s="8"/>
    </row>
    <row r="1530" spans="2:3" x14ac:dyDescent="0.45">
      <c r="B1530" s="8"/>
      <c r="C1530" s="8"/>
    </row>
    <row r="1531" spans="2:3" x14ac:dyDescent="0.45">
      <c r="B1531" s="8"/>
      <c r="C1531" s="8"/>
    </row>
    <row r="1532" spans="2:3" x14ac:dyDescent="0.45">
      <c r="B1532" s="8"/>
      <c r="C1532" s="8"/>
    </row>
    <row r="1533" spans="2:3" x14ac:dyDescent="0.45">
      <c r="B1533" s="8"/>
      <c r="C1533" s="8"/>
    </row>
    <row r="1534" spans="2:3" x14ac:dyDescent="0.45">
      <c r="B1534" s="8"/>
      <c r="C1534" s="8"/>
    </row>
    <row r="1535" spans="2:3" x14ac:dyDescent="0.45">
      <c r="B1535" s="8"/>
      <c r="C1535" s="8"/>
    </row>
    <row r="1536" spans="2:3" x14ac:dyDescent="0.45">
      <c r="B1536" s="8"/>
      <c r="C1536" s="8"/>
    </row>
    <row r="1537" spans="2:3" x14ac:dyDescent="0.45">
      <c r="B1537" s="8"/>
      <c r="C1537" s="8"/>
    </row>
    <row r="1538" spans="2:3" x14ac:dyDescent="0.45">
      <c r="B1538" s="8"/>
      <c r="C1538" s="8"/>
    </row>
    <row r="1539" spans="2:3" x14ac:dyDescent="0.45">
      <c r="B1539" s="8"/>
      <c r="C1539" s="8"/>
    </row>
    <row r="1540" spans="2:3" x14ac:dyDescent="0.45">
      <c r="B1540" s="8"/>
      <c r="C1540" s="8"/>
    </row>
    <row r="1541" spans="2:3" x14ac:dyDescent="0.45">
      <c r="B1541" s="8"/>
      <c r="C1541" s="8"/>
    </row>
    <row r="1542" spans="2:3" x14ac:dyDescent="0.45">
      <c r="B1542" s="8"/>
      <c r="C1542" s="8"/>
    </row>
    <row r="1543" spans="2:3" x14ac:dyDescent="0.45">
      <c r="B1543" s="8"/>
      <c r="C1543" s="8"/>
    </row>
    <row r="1544" spans="2:3" x14ac:dyDescent="0.45">
      <c r="B1544" s="8"/>
      <c r="C1544" s="8"/>
    </row>
    <row r="1545" spans="2:3" x14ac:dyDescent="0.45">
      <c r="B1545" s="8"/>
      <c r="C1545" s="8"/>
    </row>
    <row r="1546" spans="2:3" x14ac:dyDescent="0.45">
      <c r="B1546" s="8"/>
      <c r="C1546" s="8"/>
    </row>
    <row r="1547" spans="2:3" x14ac:dyDescent="0.45">
      <c r="B1547" s="8"/>
      <c r="C1547" s="8"/>
    </row>
    <row r="1548" spans="2:3" x14ac:dyDescent="0.45">
      <c r="B1548" s="8"/>
      <c r="C1548" s="8"/>
    </row>
    <row r="1549" spans="2:3" x14ac:dyDescent="0.45">
      <c r="B1549" s="8"/>
      <c r="C1549" s="8"/>
    </row>
    <row r="1550" spans="2:3" x14ac:dyDescent="0.45">
      <c r="B1550" s="8"/>
      <c r="C1550" s="8"/>
    </row>
    <row r="1551" spans="2:3" x14ac:dyDescent="0.45">
      <c r="B1551" s="8"/>
      <c r="C1551" s="8"/>
    </row>
    <row r="1552" spans="2:3" x14ac:dyDescent="0.45">
      <c r="B1552" s="8"/>
      <c r="C1552" s="8"/>
    </row>
    <row r="1553" spans="2:3" x14ac:dyDescent="0.45">
      <c r="B1553" s="8"/>
      <c r="C1553" s="8"/>
    </row>
    <row r="1554" spans="2:3" x14ac:dyDescent="0.45">
      <c r="B1554" s="8"/>
      <c r="C1554" s="8"/>
    </row>
    <row r="1555" spans="2:3" x14ac:dyDescent="0.45">
      <c r="B1555" s="8"/>
      <c r="C1555" s="8"/>
    </row>
    <row r="1556" spans="2:3" x14ac:dyDescent="0.45">
      <c r="B1556" s="8"/>
      <c r="C1556" s="8"/>
    </row>
    <row r="1557" spans="2:3" x14ac:dyDescent="0.45">
      <c r="B1557" s="8"/>
      <c r="C1557" s="8"/>
    </row>
    <row r="1558" spans="2:3" x14ac:dyDescent="0.45">
      <c r="B1558" s="8"/>
      <c r="C1558" s="8"/>
    </row>
    <row r="1559" spans="2:3" x14ac:dyDescent="0.45">
      <c r="B1559" s="8"/>
      <c r="C1559" s="8"/>
    </row>
    <row r="1560" spans="2:3" x14ac:dyDescent="0.45">
      <c r="B1560" s="8"/>
      <c r="C1560" s="8"/>
    </row>
    <row r="1561" spans="2:3" x14ac:dyDescent="0.45">
      <c r="B1561" s="8"/>
      <c r="C1561" s="8"/>
    </row>
    <row r="1562" spans="2:3" x14ac:dyDescent="0.45">
      <c r="B1562" s="8"/>
      <c r="C1562" s="8"/>
    </row>
    <row r="1563" spans="2:3" x14ac:dyDescent="0.45">
      <c r="B1563" s="8"/>
      <c r="C1563" s="8"/>
    </row>
    <row r="1564" spans="2:3" x14ac:dyDescent="0.45">
      <c r="B1564" s="8"/>
      <c r="C1564" s="8"/>
    </row>
    <row r="1565" spans="2:3" x14ac:dyDescent="0.45">
      <c r="B1565" s="8"/>
      <c r="C1565" s="8"/>
    </row>
    <row r="1566" spans="2:3" x14ac:dyDescent="0.45">
      <c r="B1566" s="8"/>
      <c r="C1566" s="8"/>
    </row>
    <row r="1567" spans="2:3" x14ac:dyDescent="0.45">
      <c r="B1567" s="8"/>
      <c r="C1567" s="8"/>
    </row>
    <row r="1568" spans="2:3" x14ac:dyDescent="0.45">
      <c r="B1568" s="8"/>
      <c r="C1568" s="8"/>
    </row>
    <row r="1569" spans="2:3" x14ac:dyDescent="0.45">
      <c r="B1569" s="8"/>
      <c r="C1569" s="8"/>
    </row>
    <row r="1570" spans="2:3" x14ac:dyDescent="0.45">
      <c r="B1570" s="8"/>
      <c r="C1570" s="8"/>
    </row>
    <row r="1571" spans="2:3" x14ac:dyDescent="0.45">
      <c r="B1571" s="8"/>
      <c r="C1571" s="8"/>
    </row>
    <row r="1572" spans="2:3" x14ac:dyDescent="0.45">
      <c r="B1572" s="8"/>
      <c r="C1572" s="8"/>
    </row>
    <row r="1573" spans="2:3" x14ac:dyDescent="0.45">
      <c r="B1573" s="8"/>
      <c r="C1573" s="8"/>
    </row>
    <row r="1574" spans="2:3" x14ac:dyDescent="0.45">
      <c r="B1574" s="8"/>
      <c r="C1574" s="8"/>
    </row>
    <row r="1575" spans="2:3" x14ac:dyDescent="0.45">
      <c r="B1575" s="8"/>
      <c r="C1575" s="8"/>
    </row>
    <row r="1576" spans="2:3" x14ac:dyDescent="0.45">
      <c r="B1576" s="8"/>
      <c r="C1576" s="8"/>
    </row>
    <row r="1577" spans="2:3" x14ac:dyDescent="0.45">
      <c r="B1577" s="8"/>
      <c r="C1577" s="8"/>
    </row>
    <row r="1578" spans="2:3" x14ac:dyDescent="0.45">
      <c r="B1578" s="8"/>
      <c r="C1578" s="8"/>
    </row>
    <row r="1579" spans="2:3" x14ac:dyDescent="0.45">
      <c r="B1579" s="8"/>
      <c r="C1579" s="8"/>
    </row>
    <row r="1580" spans="2:3" x14ac:dyDescent="0.45">
      <c r="B1580" s="8"/>
      <c r="C1580" s="8"/>
    </row>
    <row r="1581" spans="2:3" x14ac:dyDescent="0.45">
      <c r="B1581" s="8"/>
      <c r="C1581" s="8"/>
    </row>
    <row r="1582" spans="2:3" x14ac:dyDescent="0.45">
      <c r="B1582" s="8"/>
      <c r="C1582" s="8"/>
    </row>
    <row r="1583" spans="2:3" x14ac:dyDescent="0.45">
      <c r="B1583" s="8"/>
      <c r="C1583" s="8"/>
    </row>
    <row r="1584" spans="2:3" x14ac:dyDescent="0.45">
      <c r="B1584" s="8"/>
      <c r="C1584" s="8"/>
    </row>
    <row r="1585" spans="2:3" x14ac:dyDescent="0.45">
      <c r="B1585" s="8"/>
      <c r="C1585" s="8"/>
    </row>
    <row r="1586" spans="2:3" x14ac:dyDescent="0.45">
      <c r="B1586" s="8"/>
      <c r="C1586" s="8"/>
    </row>
    <row r="1587" spans="2:3" x14ac:dyDescent="0.45">
      <c r="B1587" s="8"/>
      <c r="C1587" s="8"/>
    </row>
    <row r="1588" spans="2:3" x14ac:dyDescent="0.45">
      <c r="B1588" s="8"/>
      <c r="C1588" s="8"/>
    </row>
    <row r="1589" spans="2:3" x14ac:dyDescent="0.45">
      <c r="B1589" s="8"/>
      <c r="C1589" s="8"/>
    </row>
    <row r="1590" spans="2:3" x14ac:dyDescent="0.45">
      <c r="B1590" s="8"/>
      <c r="C1590" s="8"/>
    </row>
    <row r="1591" spans="2:3" x14ac:dyDescent="0.45">
      <c r="B1591" s="8"/>
      <c r="C1591" s="8"/>
    </row>
    <row r="1592" spans="2:3" x14ac:dyDescent="0.45">
      <c r="B1592" s="8"/>
      <c r="C1592" s="8"/>
    </row>
    <row r="1593" spans="2:3" x14ac:dyDescent="0.45">
      <c r="B1593" s="8"/>
      <c r="C1593" s="8"/>
    </row>
    <row r="1594" spans="2:3" x14ac:dyDescent="0.45">
      <c r="B1594" s="8"/>
      <c r="C1594" s="8"/>
    </row>
    <row r="1595" spans="2:3" x14ac:dyDescent="0.45">
      <c r="B1595" s="8"/>
      <c r="C1595" s="8"/>
    </row>
    <row r="1596" spans="2:3" x14ac:dyDescent="0.45">
      <c r="B1596" s="8"/>
      <c r="C1596" s="8"/>
    </row>
    <row r="1597" spans="2:3" x14ac:dyDescent="0.45">
      <c r="B1597" s="8"/>
      <c r="C1597" s="8"/>
    </row>
    <row r="1598" spans="2:3" x14ac:dyDescent="0.45">
      <c r="B1598" s="8"/>
      <c r="C1598" s="8"/>
    </row>
    <row r="1599" spans="2:3" x14ac:dyDescent="0.45">
      <c r="B1599" s="8"/>
      <c r="C1599" s="8"/>
    </row>
    <row r="1600" spans="2:3" x14ac:dyDescent="0.45">
      <c r="B1600" s="8"/>
      <c r="C1600" s="8"/>
    </row>
    <row r="1601" spans="2:3" x14ac:dyDescent="0.45">
      <c r="B1601" s="8"/>
      <c r="C1601" s="8"/>
    </row>
    <row r="1602" spans="2:3" x14ac:dyDescent="0.45">
      <c r="B1602" s="8"/>
      <c r="C1602" s="8"/>
    </row>
    <row r="1603" spans="2:3" x14ac:dyDescent="0.45">
      <c r="B1603" s="8"/>
      <c r="C1603" s="8"/>
    </row>
    <row r="1604" spans="2:3" x14ac:dyDescent="0.45">
      <c r="B1604" s="8"/>
      <c r="C1604" s="8"/>
    </row>
    <row r="1605" spans="2:3" x14ac:dyDescent="0.45">
      <c r="B1605" s="8"/>
      <c r="C1605" s="8"/>
    </row>
    <row r="1606" spans="2:3" x14ac:dyDescent="0.45">
      <c r="B1606" s="8"/>
      <c r="C1606" s="8"/>
    </row>
    <row r="1607" spans="2:3" x14ac:dyDescent="0.45">
      <c r="B1607" s="8"/>
      <c r="C1607" s="8"/>
    </row>
    <row r="1608" spans="2:3" x14ac:dyDescent="0.45">
      <c r="B1608" s="8"/>
      <c r="C1608" s="8"/>
    </row>
    <row r="1609" spans="2:3" x14ac:dyDescent="0.45">
      <c r="B1609" s="8"/>
      <c r="C1609" s="8"/>
    </row>
    <row r="1610" spans="2:3" x14ac:dyDescent="0.45">
      <c r="B1610" s="8"/>
      <c r="C1610" s="8"/>
    </row>
    <row r="1611" spans="2:3" x14ac:dyDescent="0.45">
      <c r="B1611" s="8"/>
      <c r="C1611" s="8"/>
    </row>
    <row r="1612" spans="2:3" x14ac:dyDescent="0.45">
      <c r="B1612" s="8"/>
      <c r="C1612" s="8"/>
    </row>
    <row r="1613" spans="2:3" x14ac:dyDescent="0.45">
      <c r="B1613" s="8"/>
      <c r="C1613" s="8"/>
    </row>
    <row r="1614" spans="2:3" x14ac:dyDescent="0.45">
      <c r="B1614" s="8"/>
      <c r="C1614" s="8"/>
    </row>
    <row r="1615" spans="2:3" x14ac:dyDescent="0.45">
      <c r="B1615" s="8"/>
      <c r="C1615" s="8"/>
    </row>
    <row r="1616" spans="2:3" x14ac:dyDescent="0.45">
      <c r="B1616" s="8"/>
      <c r="C1616" s="8"/>
    </row>
    <row r="1617" spans="2:3" x14ac:dyDescent="0.45">
      <c r="B1617" s="8"/>
      <c r="C1617" s="8"/>
    </row>
    <row r="1618" spans="2:3" x14ac:dyDescent="0.45">
      <c r="B1618" s="8"/>
      <c r="C1618" s="8"/>
    </row>
    <row r="1619" spans="2:3" x14ac:dyDescent="0.45">
      <c r="B1619" s="8"/>
      <c r="C1619" s="8"/>
    </row>
    <row r="1620" spans="2:3" x14ac:dyDescent="0.45">
      <c r="B1620" s="8"/>
      <c r="C1620" s="8"/>
    </row>
    <row r="1621" spans="2:3" x14ac:dyDescent="0.45">
      <c r="B1621" s="8"/>
      <c r="C1621" s="8"/>
    </row>
    <row r="1622" spans="2:3" x14ac:dyDescent="0.45">
      <c r="B1622" s="8"/>
      <c r="C1622" s="8"/>
    </row>
    <row r="1623" spans="2:3" x14ac:dyDescent="0.45">
      <c r="B1623" s="8"/>
      <c r="C1623" s="8"/>
    </row>
    <row r="1624" spans="2:3" x14ac:dyDescent="0.45">
      <c r="B1624" s="8"/>
      <c r="C1624" s="8"/>
    </row>
    <row r="1625" spans="2:3" x14ac:dyDescent="0.45">
      <c r="B1625" s="8"/>
      <c r="C1625" s="8"/>
    </row>
    <row r="1626" spans="2:3" x14ac:dyDescent="0.45">
      <c r="B1626" s="8"/>
      <c r="C1626" s="8"/>
    </row>
    <row r="1627" spans="2:3" x14ac:dyDescent="0.45">
      <c r="B1627" s="8"/>
      <c r="C1627" s="8"/>
    </row>
    <row r="1628" spans="2:3" x14ac:dyDescent="0.45">
      <c r="B1628" s="8"/>
      <c r="C1628" s="8"/>
    </row>
    <row r="1629" spans="2:3" x14ac:dyDescent="0.45">
      <c r="B1629" s="8"/>
      <c r="C1629" s="8"/>
    </row>
    <row r="1630" spans="2:3" x14ac:dyDescent="0.45">
      <c r="B1630" s="8"/>
      <c r="C1630" s="8"/>
    </row>
    <row r="1631" spans="2:3" x14ac:dyDescent="0.45">
      <c r="B1631" s="8"/>
      <c r="C1631" s="8"/>
    </row>
    <row r="1632" spans="2:3" x14ac:dyDescent="0.45">
      <c r="B1632" s="8"/>
      <c r="C1632" s="8"/>
    </row>
    <row r="1633" spans="2:3" x14ac:dyDescent="0.45">
      <c r="B1633" s="8"/>
      <c r="C1633" s="8"/>
    </row>
    <row r="1634" spans="2:3" x14ac:dyDescent="0.45">
      <c r="B1634" s="8"/>
      <c r="C1634" s="8"/>
    </row>
    <row r="1635" spans="2:3" x14ac:dyDescent="0.45">
      <c r="B1635" s="8"/>
      <c r="C1635" s="8"/>
    </row>
    <row r="1636" spans="2:3" x14ac:dyDescent="0.45">
      <c r="B1636" s="8"/>
      <c r="C1636" s="8"/>
    </row>
    <row r="1637" spans="2:3" x14ac:dyDescent="0.45">
      <c r="B1637" s="8"/>
      <c r="C1637" s="8"/>
    </row>
    <row r="1638" spans="2:3" x14ac:dyDescent="0.45">
      <c r="B1638" s="8"/>
      <c r="C1638" s="8"/>
    </row>
    <row r="1639" spans="2:3" x14ac:dyDescent="0.45">
      <c r="B1639" s="8"/>
      <c r="C1639" s="8"/>
    </row>
    <row r="1640" spans="2:3" x14ac:dyDescent="0.45">
      <c r="B1640" s="8"/>
      <c r="C1640" s="8"/>
    </row>
    <row r="1641" spans="2:3" x14ac:dyDescent="0.45">
      <c r="B1641" s="8"/>
      <c r="C1641" s="8"/>
    </row>
    <row r="1642" spans="2:3" x14ac:dyDescent="0.45">
      <c r="B1642" s="8"/>
      <c r="C1642" s="8"/>
    </row>
    <row r="1643" spans="2:3" x14ac:dyDescent="0.45">
      <c r="B1643" s="8"/>
      <c r="C1643" s="8"/>
    </row>
    <row r="1644" spans="2:3" x14ac:dyDescent="0.45">
      <c r="B1644" s="8"/>
      <c r="C1644" s="8"/>
    </row>
    <row r="1645" spans="2:3" x14ac:dyDescent="0.45">
      <c r="B1645" s="8"/>
      <c r="C1645" s="8"/>
    </row>
    <row r="1646" spans="2:3" x14ac:dyDescent="0.45">
      <c r="B1646" s="8"/>
      <c r="C1646" s="8"/>
    </row>
    <row r="1647" spans="2:3" x14ac:dyDescent="0.45">
      <c r="B1647" s="8"/>
      <c r="C1647" s="8"/>
    </row>
    <row r="1648" spans="2:3" x14ac:dyDescent="0.45">
      <c r="B1648" s="8"/>
      <c r="C1648" s="8"/>
    </row>
    <row r="1649" spans="2:3" x14ac:dyDescent="0.45">
      <c r="B1649" s="8"/>
      <c r="C1649" s="8"/>
    </row>
    <row r="1650" spans="2:3" x14ac:dyDescent="0.45">
      <c r="B1650" s="8"/>
      <c r="C1650" s="8"/>
    </row>
    <row r="1651" spans="2:3" x14ac:dyDescent="0.45">
      <c r="B1651" s="8"/>
      <c r="C1651" s="8"/>
    </row>
    <row r="1652" spans="2:3" x14ac:dyDescent="0.45">
      <c r="B1652" s="8"/>
      <c r="C1652" s="8"/>
    </row>
    <row r="1653" spans="2:3" x14ac:dyDescent="0.45">
      <c r="B1653" s="8"/>
      <c r="C1653" s="8"/>
    </row>
    <row r="1654" spans="2:3" x14ac:dyDescent="0.45">
      <c r="B1654" s="8"/>
      <c r="C1654" s="8"/>
    </row>
    <row r="1655" spans="2:3" x14ac:dyDescent="0.45">
      <c r="B1655" s="8"/>
      <c r="C1655" s="8"/>
    </row>
    <row r="1656" spans="2:3" x14ac:dyDescent="0.45">
      <c r="B1656" s="8"/>
      <c r="C1656" s="8"/>
    </row>
    <row r="1657" spans="2:3" x14ac:dyDescent="0.45">
      <c r="B1657" s="8"/>
      <c r="C1657" s="8"/>
    </row>
    <row r="1658" spans="2:3" x14ac:dyDescent="0.45">
      <c r="B1658" s="8"/>
      <c r="C1658" s="8"/>
    </row>
    <row r="1659" spans="2:3" x14ac:dyDescent="0.45">
      <c r="B1659" s="8"/>
      <c r="C1659" s="8"/>
    </row>
    <row r="1660" spans="2:3" x14ac:dyDescent="0.45">
      <c r="B1660" s="8"/>
      <c r="C1660" s="8"/>
    </row>
    <row r="1661" spans="2:3" x14ac:dyDescent="0.45">
      <c r="B1661" s="8"/>
      <c r="C1661" s="8"/>
    </row>
    <row r="1662" spans="2:3" x14ac:dyDescent="0.45">
      <c r="B1662" s="8"/>
      <c r="C1662" s="8"/>
    </row>
    <row r="1663" spans="2:3" x14ac:dyDescent="0.45">
      <c r="B1663" s="8"/>
      <c r="C1663" s="8"/>
    </row>
    <row r="1664" spans="2:3" x14ac:dyDescent="0.45">
      <c r="B1664" s="8"/>
      <c r="C1664" s="8"/>
    </row>
    <row r="1665" spans="2:3" x14ac:dyDescent="0.45">
      <c r="B1665" s="8"/>
      <c r="C1665" s="8"/>
    </row>
    <row r="1666" spans="2:3" x14ac:dyDescent="0.45">
      <c r="B1666" s="8"/>
      <c r="C1666" s="8"/>
    </row>
    <row r="1667" spans="2:3" x14ac:dyDescent="0.45">
      <c r="B1667" s="8"/>
      <c r="C1667" s="8"/>
    </row>
    <row r="1668" spans="2:3" x14ac:dyDescent="0.45">
      <c r="B1668" s="8"/>
      <c r="C1668" s="8"/>
    </row>
    <row r="1669" spans="2:3" x14ac:dyDescent="0.45">
      <c r="B1669" s="8"/>
      <c r="C1669" s="8"/>
    </row>
    <row r="1670" spans="2:3" x14ac:dyDescent="0.45">
      <c r="B1670" s="8"/>
      <c r="C1670" s="8"/>
    </row>
    <row r="1671" spans="2:3" x14ac:dyDescent="0.45">
      <c r="B1671" s="8"/>
      <c r="C1671" s="8"/>
    </row>
    <row r="1672" spans="2:3" x14ac:dyDescent="0.45">
      <c r="B1672" s="8"/>
      <c r="C1672" s="8"/>
    </row>
    <row r="1673" spans="2:3" x14ac:dyDescent="0.45">
      <c r="B1673" s="8"/>
      <c r="C1673" s="8"/>
    </row>
    <row r="1674" spans="2:3" x14ac:dyDescent="0.45">
      <c r="B1674" s="8"/>
      <c r="C1674" s="8"/>
    </row>
    <row r="1675" spans="2:3" x14ac:dyDescent="0.45">
      <c r="B1675" s="8"/>
      <c r="C1675" s="8"/>
    </row>
    <row r="1676" spans="2:3" x14ac:dyDescent="0.45">
      <c r="B1676" s="8"/>
      <c r="C1676" s="8"/>
    </row>
    <row r="1677" spans="2:3" x14ac:dyDescent="0.45">
      <c r="B1677" s="8"/>
      <c r="C1677" s="8"/>
    </row>
    <row r="1678" spans="2:3" x14ac:dyDescent="0.45">
      <c r="B1678" s="8"/>
      <c r="C1678" s="8"/>
    </row>
    <row r="1679" spans="2:3" x14ac:dyDescent="0.45">
      <c r="B1679" s="8"/>
      <c r="C1679" s="8"/>
    </row>
    <row r="1680" spans="2:3" x14ac:dyDescent="0.45">
      <c r="B1680" s="8"/>
      <c r="C1680" s="8"/>
    </row>
    <row r="1681" spans="2:3" x14ac:dyDescent="0.45">
      <c r="B1681" s="8"/>
      <c r="C1681" s="8"/>
    </row>
    <row r="1682" spans="2:3" x14ac:dyDescent="0.45">
      <c r="B1682" s="8"/>
      <c r="C1682" s="8"/>
    </row>
    <row r="1683" spans="2:3" x14ac:dyDescent="0.45">
      <c r="B1683" s="8"/>
      <c r="C1683" s="8"/>
    </row>
    <row r="1684" spans="2:3" x14ac:dyDescent="0.45">
      <c r="B1684" s="8"/>
      <c r="C1684" s="8"/>
    </row>
    <row r="1685" spans="2:3" x14ac:dyDescent="0.45">
      <c r="B1685" s="8"/>
      <c r="C1685" s="8"/>
    </row>
    <row r="1686" spans="2:3" x14ac:dyDescent="0.45">
      <c r="B1686" s="8"/>
      <c r="C1686" s="8"/>
    </row>
    <row r="1687" spans="2:3" x14ac:dyDescent="0.45">
      <c r="B1687" s="8"/>
      <c r="C1687" s="8"/>
    </row>
    <row r="1688" spans="2:3" x14ac:dyDescent="0.45">
      <c r="B1688" s="8"/>
      <c r="C1688" s="8"/>
    </row>
    <row r="1689" spans="2:3" x14ac:dyDescent="0.45">
      <c r="B1689" s="8"/>
      <c r="C1689" s="8"/>
    </row>
    <row r="1690" spans="2:3" x14ac:dyDescent="0.45">
      <c r="B1690" s="8"/>
      <c r="C1690" s="8"/>
    </row>
    <row r="1691" spans="2:3" x14ac:dyDescent="0.45">
      <c r="B1691" s="8"/>
      <c r="C1691" s="8"/>
    </row>
    <row r="1692" spans="2:3" x14ac:dyDescent="0.45">
      <c r="B1692" s="8"/>
      <c r="C1692" s="8"/>
    </row>
    <row r="1693" spans="2:3" x14ac:dyDescent="0.45">
      <c r="B1693" s="8"/>
      <c r="C1693" s="8"/>
    </row>
    <row r="1694" spans="2:3" x14ac:dyDescent="0.45">
      <c r="B1694" s="8"/>
      <c r="C1694" s="8"/>
    </row>
    <row r="1695" spans="2:3" x14ac:dyDescent="0.45">
      <c r="B1695" s="8"/>
      <c r="C1695" s="8"/>
    </row>
    <row r="1696" spans="2:3" x14ac:dyDescent="0.45">
      <c r="B1696" s="8"/>
      <c r="C1696" s="8"/>
    </row>
    <row r="1697" spans="2:3" x14ac:dyDescent="0.45">
      <c r="B1697" s="8"/>
      <c r="C1697" s="8"/>
    </row>
    <row r="1698" spans="2:3" x14ac:dyDescent="0.45">
      <c r="B1698" s="8"/>
      <c r="C1698" s="8"/>
    </row>
    <row r="1699" spans="2:3" x14ac:dyDescent="0.45">
      <c r="B1699" s="8"/>
      <c r="C1699" s="8"/>
    </row>
    <row r="1700" spans="2:3" x14ac:dyDescent="0.45">
      <c r="B1700" s="8"/>
      <c r="C1700" s="8"/>
    </row>
    <row r="1701" spans="2:3" x14ac:dyDescent="0.45">
      <c r="B1701" s="8"/>
      <c r="C1701" s="8"/>
    </row>
    <row r="1702" spans="2:3" x14ac:dyDescent="0.45">
      <c r="B1702" s="8"/>
      <c r="C1702" s="8"/>
    </row>
    <row r="1703" spans="2:3" x14ac:dyDescent="0.45">
      <c r="B1703" s="8"/>
      <c r="C1703" s="8"/>
    </row>
    <row r="1704" spans="2:3" x14ac:dyDescent="0.45">
      <c r="B1704" s="8"/>
      <c r="C1704" s="8"/>
    </row>
    <row r="1705" spans="2:3" x14ac:dyDescent="0.45">
      <c r="B1705" s="8"/>
      <c r="C1705" s="8"/>
    </row>
    <row r="1706" spans="2:3" x14ac:dyDescent="0.45">
      <c r="B1706" s="8"/>
      <c r="C1706" s="8"/>
    </row>
    <row r="1707" spans="2:3" x14ac:dyDescent="0.45">
      <c r="B1707" s="8"/>
      <c r="C1707" s="8"/>
    </row>
    <row r="1708" spans="2:3" x14ac:dyDescent="0.45">
      <c r="B1708" s="8"/>
      <c r="C1708" s="8"/>
    </row>
    <row r="1709" spans="2:3" x14ac:dyDescent="0.45">
      <c r="B1709" s="8"/>
      <c r="C1709" s="8"/>
    </row>
    <row r="1710" spans="2:3" x14ac:dyDescent="0.45">
      <c r="B1710" s="8"/>
      <c r="C1710" s="8"/>
    </row>
    <row r="1711" spans="2:3" x14ac:dyDescent="0.45">
      <c r="B1711" s="8"/>
      <c r="C1711" s="8"/>
    </row>
    <row r="1712" spans="2:3" x14ac:dyDescent="0.45">
      <c r="B1712" s="8"/>
      <c r="C1712" s="8"/>
    </row>
    <row r="1713" spans="2:3" x14ac:dyDescent="0.45">
      <c r="B1713" s="8"/>
      <c r="C1713" s="8"/>
    </row>
    <row r="1714" spans="2:3" x14ac:dyDescent="0.45">
      <c r="B1714" s="8"/>
      <c r="C1714" s="8"/>
    </row>
    <row r="1715" spans="2:3" x14ac:dyDescent="0.45">
      <c r="B1715" s="8"/>
      <c r="C1715" s="8"/>
    </row>
    <row r="1716" spans="2:3" x14ac:dyDescent="0.45">
      <c r="B1716" s="8"/>
      <c r="C1716" s="8"/>
    </row>
    <row r="1717" spans="2:3" x14ac:dyDescent="0.45">
      <c r="B1717" s="8"/>
      <c r="C1717" s="8"/>
    </row>
    <row r="1718" spans="2:3" x14ac:dyDescent="0.45">
      <c r="B1718" s="8"/>
      <c r="C1718" s="8"/>
    </row>
    <row r="1719" spans="2:3" x14ac:dyDescent="0.45">
      <c r="B1719" s="8"/>
      <c r="C1719" s="8"/>
    </row>
    <row r="1720" spans="2:3" x14ac:dyDescent="0.45">
      <c r="B1720" s="8"/>
      <c r="C1720" s="8"/>
    </row>
    <row r="1721" spans="2:3" x14ac:dyDescent="0.45">
      <c r="B1721" s="8"/>
      <c r="C1721" s="8"/>
    </row>
    <row r="1722" spans="2:3" x14ac:dyDescent="0.45">
      <c r="B1722" s="8"/>
      <c r="C1722" s="8"/>
    </row>
    <row r="1723" spans="2:3" x14ac:dyDescent="0.45">
      <c r="B1723" s="8"/>
      <c r="C1723" s="8"/>
    </row>
    <row r="1724" spans="2:3" x14ac:dyDescent="0.45">
      <c r="B1724" s="8"/>
      <c r="C1724" s="8"/>
    </row>
    <row r="1725" spans="2:3" x14ac:dyDescent="0.45">
      <c r="B1725" s="8"/>
      <c r="C1725" s="8"/>
    </row>
    <row r="1726" spans="2:3" x14ac:dyDescent="0.45">
      <c r="B1726" s="8"/>
      <c r="C1726" s="8"/>
    </row>
    <row r="1727" spans="2:3" x14ac:dyDescent="0.45">
      <c r="B1727" s="8"/>
      <c r="C1727" s="8"/>
    </row>
    <row r="1728" spans="2:3" x14ac:dyDescent="0.45">
      <c r="B1728" s="8"/>
      <c r="C1728" s="8"/>
    </row>
    <row r="1729" spans="2:3" x14ac:dyDescent="0.45">
      <c r="B1729" s="8"/>
      <c r="C1729" s="8"/>
    </row>
    <row r="1730" spans="2:3" x14ac:dyDescent="0.45">
      <c r="B1730" s="8"/>
      <c r="C1730" s="8"/>
    </row>
    <row r="1731" spans="2:3" x14ac:dyDescent="0.45">
      <c r="B1731" s="8"/>
      <c r="C1731" s="8"/>
    </row>
    <row r="1732" spans="2:3" x14ac:dyDescent="0.45">
      <c r="B1732" s="8"/>
      <c r="C1732" s="8"/>
    </row>
    <row r="1733" spans="2:3" x14ac:dyDescent="0.45">
      <c r="B1733" s="8"/>
      <c r="C1733" s="8"/>
    </row>
    <row r="1734" spans="2:3" x14ac:dyDescent="0.45">
      <c r="B1734" s="8"/>
      <c r="C1734" s="8"/>
    </row>
    <row r="1735" spans="2:3" x14ac:dyDescent="0.45">
      <c r="B1735" s="8"/>
      <c r="C1735" s="8"/>
    </row>
    <row r="1736" spans="2:3" x14ac:dyDescent="0.45">
      <c r="B1736" s="8"/>
      <c r="C1736" s="8"/>
    </row>
    <row r="1737" spans="2:3" x14ac:dyDescent="0.45">
      <c r="B1737" s="8"/>
      <c r="C1737" s="8"/>
    </row>
    <row r="1738" spans="2:3" x14ac:dyDescent="0.45">
      <c r="B1738" s="8"/>
      <c r="C1738" s="8"/>
    </row>
    <row r="1739" spans="2:3" x14ac:dyDescent="0.45">
      <c r="B1739" s="8"/>
      <c r="C1739" s="8"/>
    </row>
    <row r="1740" spans="2:3" x14ac:dyDescent="0.45">
      <c r="B1740" s="8"/>
      <c r="C1740" s="8"/>
    </row>
    <row r="1741" spans="2:3" x14ac:dyDescent="0.45">
      <c r="B1741" s="8"/>
      <c r="C1741" s="8"/>
    </row>
    <row r="1742" spans="2:3" x14ac:dyDescent="0.45">
      <c r="B1742" s="8"/>
      <c r="C1742" s="8"/>
    </row>
    <row r="1743" spans="2:3" x14ac:dyDescent="0.45">
      <c r="B1743" s="8"/>
      <c r="C1743" s="8"/>
    </row>
    <row r="1744" spans="2:3" x14ac:dyDescent="0.45">
      <c r="B1744" s="8"/>
      <c r="C1744" s="8"/>
    </row>
    <row r="1745" spans="2:3" x14ac:dyDescent="0.45">
      <c r="B1745" s="8"/>
      <c r="C1745" s="8"/>
    </row>
    <row r="1746" spans="2:3" x14ac:dyDescent="0.45">
      <c r="B1746" s="8"/>
      <c r="C1746" s="8"/>
    </row>
    <row r="1747" spans="2:3" x14ac:dyDescent="0.45">
      <c r="B1747" s="8"/>
      <c r="C1747" s="8"/>
    </row>
    <row r="1748" spans="2:3" x14ac:dyDescent="0.45">
      <c r="B1748" s="8"/>
      <c r="C1748" s="8"/>
    </row>
    <row r="1749" spans="2:3" x14ac:dyDescent="0.45">
      <c r="B1749" s="8"/>
      <c r="C1749" s="8"/>
    </row>
    <row r="1750" spans="2:3" x14ac:dyDescent="0.45">
      <c r="B1750" s="8"/>
      <c r="C1750" s="8"/>
    </row>
    <row r="1751" spans="2:3" x14ac:dyDescent="0.45">
      <c r="B1751" s="8"/>
      <c r="C1751" s="8"/>
    </row>
    <row r="1752" spans="2:3" x14ac:dyDescent="0.45">
      <c r="B1752" s="8"/>
      <c r="C1752" s="8"/>
    </row>
    <row r="1753" spans="2:3" x14ac:dyDescent="0.45">
      <c r="B1753" s="8"/>
      <c r="C1753" s="8"/>
    </row>
    <row r="1754" spans="2:3" x14ac:dyDescent="0.45">
      <c r="B1754" s="8"/>
      <c r="C1754" s="8"/>
    </row>
    <row r="1755" spans="2:3" x14ac:dyDescent="0.45">
      <c r="B1755" s="8"/>
      <c r="C1755" s="8"/>
    </row>
    <row r="1756" spans="2:3" x14ac:dyDescent="0.45">
      <c r="B1756" s="8"/>
      <c r="C1756" s="8"/>
    </row>
    <row r="1757" spans="2:3" x14ac:dyDescent="0.45">
      <c r="B1757" s="8"/>
      <c r="C1757" s="8"/>
    </row>
    <row r="1758" spans="2:3" x14ac:dyDescent="0.45">
      <c r="B1758" s="8"/>
      <c r="C1758" s="8"/>
    </row>
    <row r="1759" spans="2:3" x14ac:dyDescent="0.45">
      <c r="B1759" s="8"/>
      <c r="C1759" s="8"/>
    </row>
    <row r="1760" spans="2:3" x14ac:dyDescent="0.45">
      <c r="B1760" s="8"/>
      <c r="C1760" s="8"/>
    </row>
    <row r="1761" spans="2:3" x14ac:dyDescent="0.45">
      <c r="B1761" s="8"/>
      <c r="C1761" s="8"/>
    </row>
    <row r="1762" spans="2:3" x14ac:dyDescent="0.45">
      <c r="B1762" s="8"/>
      <c r="C1762" s="8"/>
    </row>
    <row r="1763" spans="2:3" x14ac:dyDescent="0.45">
      <c r="B1763" s="8"/>
      <c r="C1763" s="8"/>
    </row>
    <row r="1764" spans="2:3" x14ac:dyDescent="0.45">
      <c r="B1764" s="8"/>
      <c r="C1764" s="8"/>
    </row>
    <row r="1765" spans="2:3" x14ac:dyDescent="0.45">
      <c r="B1765" s="8"/>
      <c r="C1765" s="8"/>
    </row>
    <row r="1766" spans="2:3" x14ac:dyDescent="0.45">
      <c r="B1766" s="8"/>
      <c r="C1766" s="8"/>
    </row>
    <row r="1767" spans="2:3" x14ac:dyDescent="0.45">
      <c r="B1767" s="8"/>
      <c r="C1767" s="8"/>
    </row>
    <row r="1768" spans="2:3" x14ac:dyDescent="0.45">
      <c r="B1768" s="8"/>
      <c r="C1768" s="8"/>
    </row>
    <row r="1769" spans="2:3" x14ac:dyDescent="0.45">
      <c r="B1769" s="8"/>
      <c r="C1769" s="8"/>
    </row>
    <row r="1770" spans="2:3" x14ac:dyDescent="0.45">
      <c r="B1770" s="8"/>
      <c r="C1770" s="8"/>
    </row>
    <row r="1771" spans="2:3" x14ac:dyDescent="0.45">
      <c r="B1771" s="8"/>
      <c r="C1771" s="8"/>
    </row>
    <row r="1772" spans="2:3" x14ac:dyDescent="0.45">
      <c r="B1772" s="8"/>
      <c r="C1772" s="8"/>
    </row>
    <row r="1773" spans="2:3" x14ac:dyDescent="0.45">
      <c r="B1773" s="8"/>
      <c r="C1773" s="8"/>
    </row>
    <row r="1774" spans="2:3" x14ac:dyDescent="0.45">
      <c r="B1774" s="8"/>
      <c r="C1774" s="8"/>
    </row>
    <row r="1775" spans="2:3" x14ac:dyDescent="0.45">
      <c r="B1775" s="8"/>
      <c r="C1775" s="8"/>
    </row>
    <row r="1776" spans="2:3" x14ac:dyDescent="0.45">
      <c r="B1776" s="8"/>
      <c r="C1776" s="8"/>
    </row>
    <row r="1777" spans="2:3" x14ac:dyDescent="0.45">
      <c r="B1777" s="8"/>
      <c r="C1777" s="8"/>
    </row>
    <row r="1778" spans="2:3" x14ac:dyDescent="0.45">
      <c r="B1778" s="8"/>
      <c r="C1778" s="8"/>
    </row>
    <row r="1779" spans="2:3" x14ac:dyDescent="0.45">
      <c r="B1779" s="8"/>
      <c r="C1779" s="8"/>
    </row>
    <row r="1780" spans="2:3" x14ac:dyDescent="0.45">
      <c r="B1780" s="8"/>
      <c r="C1780" s="8"/>
    </row>
    <row r="1781" spans="2:3" x14ac:dyDescent="0.45">
      <c r="B1781" s="8"/>
      <c r="C1781" s="8"/>
    </row>
    <row r="1782" spans="2:3" x14ac:dyDescent="0.45">
      <c r="B1782" s="8"/>
      <c r="C1782" s="8"/>
    </row>
    <row r="1783" spans="2:3" x14ac:dyDescent="0.45">
      <c r="B1783" s="8"/>
      <c r="C1783" s="8"/>
    </row>
    <row r="1784" spans="2:3" x14ac:dyDescent="0.45">
      <c r="B1784" s="8"/>
      <c r="C1784" s="8"/>
    </row>
    <row r="1785" spans="2:3" x14ac:dyDescent="0.45">
      <c r="B1785" s="8"/>
      <c r="C1785" s="8"/>
    </row>
    <row r="1786" spans="2:3" x14ac:dyDescent="0.45">
      <c r="B1786" s="8"/>
      <c r="C1786" s="8"/>
    </row>
    <row r="1787" spans="2:3" x14ac:dyDescent="0.45">
      <c r="B1787" s="8"/>
      <c r="C1787" s="8"/>
    </row>
    <row r="1788" spans="2:3" x14ac:dyDescent="0.45">
      <c r="B1788" s="8"/>
      <c r="C1788" s="8"/>
    </row>
    <row r="1789" spans="2:3" x14ac:dyDescent="0.45">
      <c r="B1789" s="8"/>
      <c r="C1789" s="8"/>
    </row>
    <row r="1790" spans="2:3" x14ac:dyDescent="0.45">
      <c r="B1790" s="8"/>
      <c r="C1790" s="8"/>
    </row>
    <row r="1791" spans="2:3" x14ac:dyDescent="0.45">
      <c r="B1791" s="8"/>
      <c r="C1791" s="8"/>
    </row>
    <row r="1792" spans="2:3" x14ac:dyDescent="0.45">
      <c r="B1792" s="8"/>
      <c r="C1792" s="8"/>
    </row>
    <row r="1793" spans="2:3" x14ac:dyDescent="0.45">
      <c r="B1793" s="8"/>
      <c r="C1793" s="8"/>
    </row>
    <row r="1794" spans="2:3" x14ac:dyDescent="0.45">
      <c r="B1794" s="8"/>
      <c r="C1794" s="8"/>
    </row>
    <row r="1795" spans="2:3" x14ac:dyDescent="0.45">
      <c r="B1795" s="8"/>
      <c r="C1795" s="8"/>
    </row>
    <row r="1796" spans="2:3" x14ac:dyDescent="0.45">
      <c r="B1796" s="8"/>
      <c r="C1796" s="8"/>
    </row>
    <row r="1797" spans="2:3" x14ac:dyDescent="0.45">
      <c r="B1797" s="8"/>
      <c r="C1797" s="8"/>
    </row>
    <row r="1798" spans="2:3" x14ac:dyDescent="0.45">
      <c r="B1798" s="8"/>
      <c r="C1798" s="8"/>
    </row>
    <row r="1799" spans="2:3" x14ac:dyDescent="0.45">
      <c r="B1799" s="8"/>
      <c r="C1799" s="8"/>
    </row>
    <row r="1800" spans="2:3" x14ac:dyDescent="0.45">
      <c r="B1800" s="8"/>
      <c r="C1800" s="8"/>
    </row>
    <row r="1801" spans="2:3" x14ac:dyDescent="0.45">
      <c r="B1801" s="8"/>
      <c r="C1801" s="8"/>
    </row>
    <row r="1802" spans="2:3" x14ac:dyDescent="0.45">
      <c r="B1802" s="8"/>
      <c r="C1802" s="8"/>
    </row>
    <row r="1803" spans="2:3" x14ac:dyDescent="0.45">
      <c r="B1803" s="8"/>
      <c r="C1803" s="8"/>
    </row>
    <row r="1804" spans="2:3" x14ac:dyDescent="0.45">
      <c r="B1804" s="8"/>
      <c r="C1804" s="8"/>
    </row>
    <row r="1805" spans="2:3" x14ac:dyDescent="0.45">
      <c r="B1805" s="8"/>
      <c r="C1805" s="8"/>
    </row>
    <row r="1806" spans="2:3" x14ac:dyDescent="0.45">
      <c r="B1806" s="8"/>
      <c r="C1806" s="8"/>
    </row>
    <row r="1807" spans="2:3" x14ac:dyDescent="0.45">
      <c r="B1807" s="8"/>
      <c r="C1807" s="8"/>
    </row>
    <row r="1808" spans="2:3" x14ac:dyDescent="0.45">
      <c r="B1808" s="8"/>
      <c r="C1808" s="8"/>
    </row>
    <row r="1809" spans="2:3" x14ac:dyDescent="0.45">
      <c r="B1809" s="8"/>
      <c r="C1809" s="8"/>
    </row>
    <row r="1810" spans="2:3" x14ac:dyDescent="0.45">
      <c r="B1810" s="8"/>
      <c r="C1810" s="8"/>
    </row>
    <row r="1811" spans="2:3" x14ac:dyDescent="0.45">
      <c r="B1811" s="8"/>
      <c r="C1811" s="8"/>
    </row>
    <row r="1812" spans="2:3" x14ac:dyDescent="0.45">
      <c r="B1812" s="8"/>
      <c r="C1812" s="8"/>
    </row>
    <row r="1813" spans="2:3" x14ac:dyDescent="0.45">
      <c r="B1813" s="8"/>
      <c r="C1813" s="8"/>
    </row>
    <row r="1814" spans="2:3" x14ac:dyDescent="0.45">
      <c r="B1814" s="8"/>
      <c r="C1814" s="8"/>
    </row>
    <row r="1815" spans="2:3" x14ac:dyDescent="0.45">
      <c r="B1815" s="8"/>
      <c r="C1815" s="8"/>
    </row>
    <row r="1816" spans="2:3" x14ac:dyDescent="0.45">
      <c r="B1816" s="8"/>
      <c r="C1816" s="8"/>
    </row>
    <row r="1817" spans="2:3" x14ac:dyDescent="0.45">
      <c r="B1817" s="8"/>
      <c r="C1817" s="8"/>
    </row>
    <row r="1818" spans="2:3" x14ac:dyDescent="0.45">
      <c r="B1818" s="8"/>
      <c r="C1818" s="8"/>
    </row>
    <row r="1819" spans="2:3" x14ac:dyDescent="0.45">
      <c r="B1819" s="8"/>
      <c r="C1819" s="8"/>
    </row>
    <row r="1820" spans="2:3" x14ac:dyDescent="0.45">
      <c r="B1820" s="8"/>
      <c r="C1820" s="8"/>
    </row>
    <row r="1821" spans="2:3" x14ac:dyDescent="0.45">
      <c r="B1821" s="8"/>
      <c r="C1821" s="8"/>
    </row>
    <row r="1822" spans="2:3" x14ac:dyDescent="0.45">
      <c r="B1822" s="8"/>
      <c r="C1822" s="8"/>
    </row>
    <row r="1823" spans="2:3" x14ac:dyDescent="0.45">
      <c r="B1823" s="8"/>
      <c r="C1823" s="8"/>
    </row>
    <row r="1824" spans="2:3" x14ac:dyDescent="0.45">
      <c r="B1824" s="8"/>
      <c r="C1824" s="8"/>
    </row>
    <row r="1825" spans="2:3" x14ac:dyDescent="0.45">
      <c r="B1825" s="8"/>
      <c r="C1825" s="8"/>
    </row>
    <row r="1826" spans="2:3" x14ac:dyDescent="0.45">
      <c r="B1826" s="8"/>
      <c r="C1826" s="8"/>
    </row>
    <row r="1827" spans="2:3" x14ac:dyDescent="0.45">
      <c r="B1827" s="8"/>
      <c r="C1827" s="8"/>
    </row>
    <row r="1828" spans="2:3" x14ac:dyDescent="0.45">
      <c r="B1828" s="8"/>
      <c r="C1828" s="8"/>
    </row>
    <row r="1829" spans="2:3" x14ac:dyDescent="0.45">
      <c r="B1829" s="8"/>
      <c r="C1829" s="8"/>
    </row>
    <row r="1830" spans="2:3" x14ac:dyDescent="0.45">
      <c r="B1830" s="8"/>
      <c r="C1830" s="8"/>
    </row>
    <row r="1831" spans="2:3" x14ac:dyDescent="0.45">
      <c r="B1831" s="8"/>
      <c r="C1831" s="8"/>
    </row>
    <row r="1832" spans="2:3" x14ac:dyDescent="0.45">
      <c r="B1832" s="8"/>
      <c r="C1832" s="8"/>
    </row>
    <row r="1833" spans="2:3" x14ac:dyDescent="0.45">
      <c r="B1833" s="8"/>
      <c r="C1833" s="8"/>
    </row>
    <row r="1834" spans="2:3" x14ac:dyDescent="0.45">
      <c r="B1834" s="8"/>
      <c r="C1834" s="8"/>
    </row>
    <row r="1835" spans="2:3" x14ac:dyDescent="0.45">
      <c r="B1835" s="8"/>
      <c r="C1835" s="8"/>
    </row>
    <row r="1836" spans="2:3" x14ac:dyDescent="0.45">
      <c r="B1836" s="8"/>
      <c r="C1836" s="8"/>
    </row>
    <row r="1837" spans="2:3" x14ac:dyDescent="0.45">
      <c r="B1837" s="8"/>
      <c r="C1837" s="8"/>
    </row>
    <row r="1838" spans="2:3" x14ac:dyDescent="0.45">
      <c r="B1838" s="8"/>
      <c r="C1838" s="8"/>
    </row>
    <row r="1839" spans="2:3" x14ac:dyDescent="0.45">
      <c r="B1839" s="8"/>
      <c r="C1839" s="8"/>
    </row>
    <row r="1840" spans="2:3" x14ac:dyDescent="0.45">
      <c r="B1840" s="8"/>
      <c r="C1840" s="8"/>
    </row>
    <row r="1841" spans="2:3" x14ac:dyDescent="0.45">
      <c r="B1841" s="8"/>
      <c r="C1841" s="8"/>
    </row>
    <row r="1842" spans="2:3" x14ac:dyDescent="0.45">
      <c r="B1842" s="8"/>
      <c r="C1842" s="8"/>
    </row>
    <row r="1843" spans="2:3" x14ac:dyDescent="0.45">
      <c r="B1843" s="8"/>
      <c r="C1843" s="8"/>
    </row>
    <row r="1844" spans="2:3" x14ac:dyDescent="0.45">
      <c r="B1844" s="8"/>
      <c r="C1844" s="8"/>
    </row>
    <row r="1845" spans="2:3" x14ac:dyDescent="0.45">
      <c r="B1845" s="8"/>
      <c r="C1845" s="8"/>
    </row>
    <row r="1846" spans="2:3" x14ac:dyDescent="0.45">
      <c r="B1846" s="8"/>
      <c r="C1846" s="8"/>
    </row>
    <row r="1847" spans="2:3" x14ac:dyDescent="0.45">
      <c r="B1847" s="8"/>
      <c r="C1847" s="8"/>
    </row>
    <row r="1848" spans="2:3" x14ac:dyDescent="0.45">
      <c r="B1848" s="8"/>
      <c r="C1848" s="8"/>
    </row>
    <row r="1849" spans="2:3" x14ac:dyDescent="0.45">
      <c r="B1849" s="8"/>
      <c r="C1849" s="8"/>
    </row>
    <row r="1850" spans="2:3" x14ac:dyDescent="0.45">
      <c r="B1850" s="8"/>
      <c r="C1850" s="8"/>
    </row>
    <row r="1851" spans="2:3" x14ac:dyDescent="0.45">
      <c r="B1851" s="8"/>
      <c r="C1851" s="8"/>
    </row>
    <row r="1852" spans="2:3" x14ac:dyDescent="0.45">
      <c r="B1852" s="8"/>
      <c r="C1852" s="8"/>
    </row>
    <row r="1853" spans="2:3" x14ac:dyDescent="0.45">
      <c r="B1853" s="8"/>
      <c r="C1853" s="8"/>
    </row>
    <row r="1854" spans="2:3" x14ac:dyDescent="0.45">
      <c r="B1854" s="8"/>
      <c r="C1854" s="8"/>
    </row>
    <row r="1855" spans="2:3" x14ac:dyDescent="0.45">
      <c r="B1855" s="8"/>
      <c r="C1855" s="8"/>
    </row>
    <row r="1856" spans="2:3" x14ac:dyDescent="0.45">
      <c r="B1856" s="8"/>
      <c r="C1856" s="8"/>
    </row>
    <row r="1857" spans="2:3" x14ac:dyDescent="0.45">
      <c r="B1857" s="8"/>
      <c r="C1857" s="8"/>
    </row>
    <row r="1858" spans="2:3" x14ac:dyDescent="0.45">
      <c r="B1858" s="8"/>
      <c r="C1858" s="8"/>
    </row>
    <row r="1859" spans="2:3" x14ac:dyDescent="0.45">
      <c r="B1859" s="8"/>
      <c r="C1859" s="8"/>
    </row>
    <row r="1860" spans="2:3" x14ac:dyDescent="0.45">
      <c r="B1860" s="8"/>
      <c r="C1860" s="8"/>
    </row>
    <row r="1861" spans="2:3" x14ac:dyDescent="0.45">
      <c r="B1861" s="8"/>
      <c r="C1861" s="8"/>
    </row>
    <row r="1862" spans="2:3" x14ac:dyDescent="0.45">
      <c r="B1862" s="8"/>
      <c r="C1862" s="8"/>
    </row>
    <row r="1863" spans="2:3" x14ac:dyDescent="0.45">
      <c r="B1863" s="8"/>
      <c r="C1863" s="8"/>
    </row>
    <row r="1864" spans="2:3" x14ac:dyDescent="0.45">
      <c r="B1864" s="8"/>
      <c r="C1864" s="8"/>
    </row>
    <row r="1865" spans="2:3" x14ac:dyDescent="0.45">
      <c r="B1865" s="8"/>
      <c r="C1865" s="8"/>
    </row>
    <row r="1866" spans="2:3" x14ac:dyDescent="0.45">
      <c r="B1866" s="8"/>
      <c r="C1866" s="8"/>
    </row>
    <row r="1867" spans="2:3" x14ac:dyDescent="0.45">
      <c r="B1867" s="8"/>
      <c r="C1867" s="8"/>
    </row>
    <row r="1868" spans="2:3" x14ac:dyDescent="0.45">
      <c r="B1868" s="8"/>
      <c r="C1868" s="8"/>
    </row>
    <row r="1869" spans="2:3" x14ac:dyDescent="0.45">
      <c r="B1869" s="8"/>
      <c r="C1869" s="8"/>
    </row>
    <row r="1870" spans="2:3" x14ac:dyDescent="0.45">
      <c r="B1870" s="8"/>
      <c r="C1870" s="8"/>
    </row>
    <row r="1871" spans="2:3" x14ac:dyDescent="0.45">
      <c r="B1871" s="8"/>
      <c r="C1871" s="8"/>
    </row>
    <row r="1872" spans="2:3" x14ac:dyDescent="0.45">
      <c r="B1872" s="8"/>
      <c r="C1872" s="8"/>
    </row>
    <row r="1873" spans="2:3" x14ac:dyDescent="0.45">
      <c r="B1873" s="8"/>
      <c r="C1873" s="8"/>
    </row>
    <row r="1874" spans="2:3" x14ac:dyDescent="0.45">
      <c r="B1874" s="8"/>
      <c r="C1874" s="8"/>
    </row>
    <row r="1875" spans="2:3" x14ac:dyDescent="0.45">
      <c r="B1875" s="8"/>
      <c r="C1875" s="8"/>
    </row>
    <row r="1876" spans="2:3" x14ac:dyDescent="0.45">
      <c r="B1876" s="8"/>
      <c r="C1876" s="8"/>
    </row>
    <row r="1877" spans="2:3" x14ac:dyDescent="0.45">
      <c r="B1877" s="8"/>
      <c r="C1877" s="8"/>
    </row>
    <row r="1878" spans="2:3" x14ac:dyDescent="0.45">
      <c r="B1878" s="8"/>
      <c r="C1878" s="8"/>
    </row>
    <row r="1879" spans="2:3" x14ac:dyDescent="0.45">
      <c r="B1879" s="8"/>
      <c r="C1879" s="8"/>
    </row>
    <row r="1880" spans="2:3" x14ac:dyDescent="0.45">
      <c r="B1880" s="8"/>
      <c r="C1880" s="8"/>
    </row>
    <row r="1881" spans="2:3" x14ac:dyDescent="0.45">
      <c r="B1881" s="8"/>
      <c r="C1881" s="8"/>
    </row>
    <row r="1882" spans="2:3" x14ac:dyDescent="0.45">
      <c r="B1882" s="8"/>
      <c r="C1882" s="8"/>
    </row>
    <row r="1883" spans="2:3" x14ac:dyDescent="0.45">
      <c r="B1883" s="8"/>
      <c r="C1883" s="8"/>
    </row>
    <row r="1884" spans="2:3" x14ac:dyDescent="0.45">
      <c r="B1884" s="8"/>
      <c r="C1884" s="8"/>
    </row>
    <row r="1885" spans="2:3" x14ac:dyDescent="0.45">
      <c r="B1885" s="8"/>
      <c r="C1885" s="8"/>
    </row>
    <row r="1886" spans="2:3" x14ac:dyDescent="0.45">
      <c r="B1886" s="8"/>
      <c r="C1886" s="8"/>
    </row>
    <row r="1887" spans="2:3" x14ac:dyDescent="0.45">
      <c r="B1887" s="8"/>
      <c r="C1887" s="8"/>
    </row>
    <row r="1888" spans="2:3" x14ac:dyDescent="0.45">
      <c r="B1888" s="8"/>
      <c r="C1888" s="8"/>
    </row>
    <row r="1889" spans="2:3" x14ac:dyDescent="0.45">
      <c r="B1889" s="8"/>
      <c r="C1889" s="8"/>
    </row>
    <row r="1890" spans="2:3" x14ac:dyDescent="0.45">
      <c r="B1890" s="8"/>
      <c r="C1890" s="8"/>
    </row>
    <row r="1891" spans="2:3" x14ac:dyDescent="0.45">
      <c r="B1891" s="8"/>
      <c r="C1891" s="8"/>
    </row>
    <row r="1892" spans="2:3" x14ac:dyDescent="0.45">
      <c r="B1892" s="8"/>
      <c r="C1892" s="8"/>
    </row>
    <row r="1893" spans="2:3" x14ac:dyDescent="0.45">
      <c r="B1893" s="8"/>
      <c r="C1893" s="8"/>
    </row>
    <row r="1894" spans="2:3" x14ac:dyDescent="0.45">
      <c r="B1894" s="8"/>
      <c r="C1894" s="8"/>
    </row>
    <row r="1895" spans="2:3" x14ac:dyDescent="0.45">
      <c r="B1895" s="8"/>
      <c r="C1895" s="8"/>
    </row>
    <row r="1896" spans="2:3" x14ac:dyDescent="0.45">
      <c r="B1896" s="8"/>
      <c r="C1896" s="8"/>
    </row>
    <row r="1897" spans="2:3" x14ac:dyDescent="0.45">
      <c r="B1897" s="8"/>
      <c r="C1897" s="8"/>
    </row>
    <row r="1898" spans="2:3" x14ac:dyDescent="0.45">
      <c r="B1898" s="8"/>
      <c r="C1898" s="8"/>
    </row>
    <row r="1899" spans="2:3" x14ac:dyDescent="0.45">
      <c r="B1899" s="8"/>
      <c r="C1899" s="8"/>
    </row>
    <row r="1900" spans="2:3" x14ac:dyDescent="0.45">
      <c r="B1900" s="8"/>
      <c r="C1900" s="8"/>
    </row>
    <row r="1901" spans="2:3" x14ac:dyDescent="0.45">
      <c r="B1901" s="8"/>
      <c r="C1901" s="8"/>
    </row>
    <row r="1902" spans="2:3" x14ac:dyDescent="0.45">
      <c r="B1902" s="8"/>
      <c r="C1902" s="8"/>
    </row>
    <row r="1903" spans="2:3" x14ac:dyDescent="0.45">
      <c r="B1903" s="8"/>
      <c r="C1903" s="8"/>
    </row>
    <row r="1904" spans="2:3" x14ac:dyDescent="0.45">
      <c r="B1904" s="8"/>
      <c r="C1904" s="8"/>
    </row>
    <row r="1905" spans="2:3" x14ac:dyDescent="0.45">
      <c r="B1905" s="8"/>
      <c r="C1905" s="8"/>
    </row>
    <row r="1906" spans="2:3" x14ac:dyDescent="0.45">
      <c r="B1906" s="8"/>
      <c r="C1906" s="8"/>
    </row>
    <row r="1907" spans="2:3" x14ac:dyDescent="0.45">
      <c r="B1907" s="8"/>
      <c r="C1907" s="8"/>
    </row>
    <row r="1908" spans="2:3" x14ac:dyDescent="0.45">
      <c r="B1908" s="8"/>
      <c r="C1908" s="8"/>
    </row>
    <row r="1909" spans="2:3" x14ac:dyDescent="0.45">
      <c r="B1909" s="8"/>
      <c r="C1909" s="8"/>
    </row>
    <row r="1910" spans="2:3" x14ac:dyDescent="0.45">
      <c r="B1910" s="8"/>
      <c r="C1910" s="8"/>
    </row>
    <row r="1911" spans="2:3" x14ac:dyDescent="0.45">
      <c r="B1911" s="8"/>
      <c r="C1911" s="8"/>
    </row>
    <row r="1912" spans="2:3" x14ac:dyDescent="0.45">
      <c r="B1912" s="8"/>
      <c r="C1912" s="8"/>
    </row>
    <row r="1913" spans="2:3" x14ac:dyDescent="0.45">
      <c r="B1913" s="8"/>
      <c r="C1913" s="8"/>
    </row>
    <row r="1914" spans="2:3" x14ac:dyDescent="0.45">
      <c r="B1914" s="8"/>
      <c r="C1914" s="8"/>
    </row>
    <row r="1915" spans="2:3" x14ac:dyDescent="0.45">
      <c r="B1915" s="8"/>
      <c r="C1915" s="8"/>
    </row>
    <row r="1916" spans="2:3" x14ac:dyDescent="0.45">
      <c r="B1916" s="8"/>
      <c r="C1916" s="8"/>
    </row>
    <row r="1917" spans="2:3" x14ac:dyDescent="0.45">
      <c r="B1917" s="8"/>
      <c r="C1917" s="8"/>
    </row>
    <row r="1918" spans="2:3" x14ac:dyDescent="0.45">
      <c r="B1918" s="8"/>
      <c r="C1918" s="8"/>
    </row>
    <row r="1919" spans="2:3" x14ac:dyDescent="0.45">
      <c r="B1919" s="8"/>
      <c r="C1919" s="8"/>
    </row>
    <row r="1920" spans="2:3" x14ac:dyDescent="0.45">
      <c r="B1920" s="8"/>
      <c r="C1920" s="8"/>
    </row>
    <row r="1921" spans="2:3" x14ac:dyDescent="0.45">
      <c r="B1921" s="8"/>
      <c r="C1921" s="8"/>
    </row>
    <row r="1922" spans="2:3" x14ac:dyDescent="0.45">
      <c r="B1922" s="8"/>
      <c r="C1922" s="8"/>
    </row>
    <row r="1923" spans="2:3" x14ac:dyDescent="0.45">
      <c r="B1923" s="8"/>
      <c r="C1923" s="8"/>
    </row>
    <row r="1924" spans="2:3" x14ac:dyDescent="0.45">
      <c r="B1924" s="8"/>
      <c r="C1924" s="8"/>
    </row>
    <row r="1925" spans="2:3" x14ac:dyDescent="0.45">
      <c r="B1925" s="8"/>
      <c r="C1925" s="8"/>
    </row>
    <row r="1926" spans="2:3" x14ac:dyDescent="0.45">
      <c r="B1926" s="8"/>
      <c r="C1926" s="8"/>
    </row>
    <row r="1927" spans="2:3" x14ac:dyDescent="0.45">
      <c r="B1927" s="8"/>
      <c r="C1927" s="8"/>
    </row>
    <row r="1928" spans="2:3" x14ac:dyDescent="0.45">
      <c r="B1928" s="8"/>
      <c r="C1928" s="8"/>
    </row>
    <row r="1929" spans="2:3" x14ac:dyDescent="0.45">
      <c r="B1929" s="8"/>
      <c r="C1929" s="8"/>
    </row>
    <row r="1930" spans="2:3" x14ac:dyDescent="0.45">
      <c r="B1930" s="8"/>
      <c r="C1930" s="8"/>
    </row>
    <row r="1931" spans="2:3" x14ac:dyDescent="0.45">
      <c r="B1931" s="8"/>
      <c r="C1931" s="8"/>
    </row>
    <row r="1932" spans="2:3" x14ac:dyDescent="0.45">
      <c r="B1932" s="8"/>
      <c r="C1932" s="8"/>
    </row>
    <row r="1933" spans="2:3" x14ac:dyDescent="0.45">
      <c r="B1933" s="8"/>
      <c r="C1933" s="8"/>
    </row>
    <row r="1934" spans="2:3" x14ac:dyDescent="0.45">
      <c r="B1934" s="8"/>
      <c r="C1934" s="8"/>
    </row>
    <row r="1935" spans="2:3" x14ac:dyDescent="0.45">
      <c r="B1935" s="8"/>
      <c r="C1935" s="8"/>
    </row>
    <row r="1936" spans="2:3" x14ac:dyDescent="0.45">
      <c r="B1936" s="8"/>
      <c r="C1936" s="8"/>
    </row>
    <row r="1937" spans="2:3" x14ac:dyDescent="0.45">
      <c r="B1937" s="8"/>
      <c r="C1937" s="8"/>
    </row>
    <row r="1938" spans="2:3" x14ac:dyDescent="0.45">
      <c r="B1938" s="8"/>
      <c r="C1938" s="8"/>
    </row>
    <row r="1939" spans="2:3" x14ac:dyDescent="0.45">
      <c r="B1939" s="8"/>
      <c r="C1939" s="8"/>
    </row>
    <row r="1940" spans="2:3" x14ac:dyDescent="0.45">
      <c r="B1940" s="8"/>
      <c r="C1940" s="8"/>
    </row>
    <row r="1941" spans="2:3" x14ac:dyDescent="0.45">
      <c r="B1941" s="8"/>
      <c r="C1941" s="8"/>
    </row>
    <row r="1942" spans="2:3" x14ac:dyDescent="0.45">
      <c r="B1942" s="8"/>
      <c r="C1942" s="8"/>
    </row>
    <row r="1943" spans="2:3" x14ac:dyDescent="0.45">
      <c r="B1943" s="8"/>
      <c r="C1943" s="8"/>
    </row>
    <row r="1944" spans="2:3" x14ac:dyDescent="0.45">
      <c r="B1944" s="8"/>
      <c r="C1944" s="8"/>
    </row>
    <row r="1945" spans="2:3" x14ac:dyDescent="0.45">
      <c r="B1945" s="8"/>
      <c r="C1945" s="8"/>
    </row>
    <row r="1946" spans="2:3" x14ac:dyDescent="0.45">
      <c r="B1946" s="8"/>
      <c r="C1946" s="8"/>
    </row>
    <row r="1947" spans="2:3" x14ac:dyDescent="0.45">
      <c r="B1947" s="8"/>
      <c r="C1947" s="8"/>
    </row>
    <row r="1948" spans="2:3" x14ac:dyDescent="0.45">
      <c r="B1948" s="8"/>
      <c r="C1948" s="8"/>
    </row>
    <row r="1949" spans="2:3" x14ac:dyDescent="0.45">
      <c r="B1949" s="8"/>
      <c r="C1949" s="8"/>
    </row>
    <row r="1950" spans="2:3" x14ac:dyDescent="0.45">
      <c r="B1950" s="8"/>
      <c r="C1950" s="8"/>
    </row>
    <row r="1951" spans="2:3" x14ac:dyDescent="0.45">
      <c r="B1951" s="8"/>
      <c r="C1951" s="8"/>
    </row>
    <row r="1952" spans="2:3" x14ac:dyDescent="0.45">
      <c r="B1952" s="8"/>
      <c r="C1952" s="8"/>
    </row>
    <row r="1953" spans="2:3" x14ac:dyDescent="0.45">
      <c r="B1953" s="8"/>
      <c r="C1953" s="8"/>
    </row>
    <row r="1954" spans="2:3" x14ac:dyDescent="0.45">
      <c r="B1954" s="8"/>
      <c r="C1954" s="8"/>
    </row>
    <row r="1955" spans="2:3" x14ac:dyDescent="0.45">
      <c r="B1955" s="8"/>
      <c r="C1955" s="8"/>
    </row>
    <row r="1956" spans="2:3" x14ac:dyDescent="0.45">
      <c r="B1956" s="8"/>
      <c r="C1956" s="8"/>
    </row>
    <row r="1957" spans="2:3" x14ac:dyDescent="0.45">
      <c r="B1957" s="8"/>
      <c r="C1957" s="8"/>
    </row>
    <row r="1958" spans="2:3" x14ac:dyDescent="0.45">
      <c r="B1958" s="8"/>
      <c r="C1958" s="8"/>
    </row>
    <row r="1959" spans="2:3" x14ac:dyDescent="0.45">
      <c r="B1959" s="8"/>
      <c r="C1959" s="8"/>
    </row>
    <row r="1960" spans="2:3" x14ac:dyDescent="0.45">
      <c r="B1960" s="8"/>
      <c r="C1960" s="8"/>
    </row>
    <row r="1961" spans="2:3" x14ac:dyDescent="0.45">
      <c r="B1961" s="8"/>
      <c r="C1961" s="8"/>
    </row>
    <row r="1962" spans="2:3" x14ac:dyDescent="0.45">
      <c r="B1962" s="8"/>
      <c r="C1962" s="8"/>
    </row>
    <row r="1963" spans="2:3" x14ac:dyDescent="0.45">
      <c r="B1963" s="8"/>
      <c r="C1963" s="8"/>
    </row>
    <row r="1964" spans="2:3" x14ac:dyDescent="0.45">
      <c r="B1964" s="8"/>
      <c r="C1964" s="8"/>
    </row>
    <row r="1965" spans="2:3" x14ac:dyDescent="0.45">
      <c r="B1965" s="8"/>
      <c r="C1965" s="8"/>
    </row>
    <row r="1966" spans="2:3" x14ac:dyDescent="0.45">
      <c r="B1966" s="8"/>
      <c r="C1966" s="8"/>
    </row>
    <row r="1967" spans="2:3" x14ac:dyDescent="0.45">
      <c r="B1967" s="8"/>
      <c r="C1967" s="8"/>
    </row>
    <row r="1968" spans="2:3" x14ac:dyDescent="0.45">
      <c r="B1968" s="8"/>
      <c r="C1968" s="8"/>
    </row>
    <row r="1969" spans="2:3" x14ac:dyDescent="0.45">
      <c r="B1969" s="8"/>
      <c r="C1969" s="8"/>
    </row>
    <row r="1970" spans="2:3" x14ac:dyDescent="0.45">
      <c r="B1970" s="8"/>
      <c r="C1970" s="8"/>
    </row>
    <row r="1971" spans="2:3" x14ac:dyDescent="0.45">
      <c r="B1971" s="8"/>
      <c r="C1971" s="8"/>
    </row>
    <row r="1972" spans="2:3" x14ac:dyDescent="0.45">
      <c r="B1972" s="8"/>
      <c r="C1972" s="8"/>
    </row>
    <row r="1973" spans="2:3" x14ac:dyDescent="0.45">
      <c r="B1973" s="8"/>
      <c r="C1973" s="8"/>
    </row>
    <row r="1974" spans="2:3" x14ac:dyDescent="0.45">
      <c r="B1974" s="8"/>
      <c r="C1974" s="8"/>
    </row>
    <row r="1975" spans="2:3" x14ac:dyDescent="0.45">
      <c r="B1975" s="8"/>
      <c r="C1975" s="8"/>
    </row>
    <row r="1976" spans="2:3" x14ac:dyDescent="0.45">
      <c r="B1976" s="8"/>
      <c r="C1976" s="8"/>
    </row>
    <row r="1977" spans="2:3" x14ac:dyDescent="0.45">
      <c r="B1977" s="8"/>
      <c r="C1977" s="8"/>
    </row>
    <row r="1978" spans="2:3" x14ac:dyDescent="0.45">
      <c r="B1978" s="8"/>
      <c r="C1978" s="8"/>
    </row>
    <row r="1979" spans="2:3" x14ac:dyDescent="0.45">
      <c r="B1979" s="8"/>
      <c r="C1979" s="8"/>
    </row>
    <row r="1980" spans="2:3" x14ac:dyDescent="0.45">
      <c r="B1980" s="8"/>
      <c r="C1980" s="8"/>
    </row>
    <row r="1981" spans="2:3" x14ac:dyDescent="0.45">
      <c r="B1981" s="8"/>
      <c r="C1981" s="8"/>
    </row>
    <row r="1982" spans="2:3" x14ac:dyDescent="0.45">
      <c r="B1982" s="8"/>
      <c r="C1982" s="8"/>
    </row>
    <row r="1983" spans="2:3" x14ac:dyDescent="0.45">
      <c r="B1983" s="8"/>
      <c r="C1983" s="8"/>
    </row>
    <row r="1984" spans="2:3" x14ac:dyDescent="0.45">
      <c r="B1984" s="8"/>
      <c r="C1984" s="8"/>
    </row>
    <row r="1985" spans="2:3" x14ac:dyDescent="0.45">
      <c r="B1985" s="8"/>
      <c r="C1985" s="8"/>
    </row>
    <row r="1986" spans="2:3" x14ac:dyDescent="0.45">
      <c r="B1986" s="8"/>
      <c r="C1986" s="8"/>
    </row>
    <row r="1987" spans="2:3" x14ac:dyDescent="0.45">
      <c r="B1987" s="8"/>
      <c r="C1987" s="8"/>
    </row>
    <row r="1988" spans="2:3" x14ac:dyDescent="0.45">
      <c r="B1988" s="8"/>
      <c r="C1988" s="8"/>
    </row>
    <row r="1989" spans="2:3" x14ac:dyDescent="0.45">
      <c r="B1989" s="8"/>
      <c r="C1989" s="8"/>
    </row>
    <row r="1990" spans="2:3" x14ac:dyDescent="0.45">
      <c r="B1990" s="8"/>
      <c r="C1990" s="8"/>
    </row>
    <row r="1991" spans="2:3" x14ac:dyDescent="0.45">
      <c r="B1991" s="8"/>
      <c r="C1991" s="8"/>
    </row>
    <row r="1992" spans="2:3" x14ac:dyDescent="0.45">
      <c r="B1992" s="8"/>
      <c r="C1992" s="8"/>
    </row>
    <row r="1993" spans="2:3" x14ac:dyDescent="0.45">
      <c r="B1993" s="8"/>
      <c r="C1993" s="8"/>
    </row>
    <row r="1994" spans="2:3" x14ac:dyDescent="0.45">
      <c r="B1994" s="8"/>
      <c r="C1994" s="8"/>
    </row>
    <row r="1995" spans="2:3" x14ac:dyDescent="0.45">
      <c r="B1995" s="8"/>
      <c r="C1995" s="8"/>
    </row>
    <row r="1996" spans="2:3" x14ac:dyDescent="0.45">
      <c r="B1996" s="8"/>
      <c r="C1996" s="8"/>
    </row>
    <row r="1997" spans="2:3" x14ac:dyDescent="0.45">
      <c r="B1997" s="8"/>
      <c r="C1997" s="8"/>
    </row>
    <row r="1998" spans="2:3" x14ac:dyDescent="0.45">
      <c r="B1998" s="8"/>
      <c r="C1998" s="8"/>
    </row>
    <row r="1999" spans="2:3" x14ac:dyDescent="0.45">
      <c r="B1999" s="8"/>
      <c r="C1999" s="8"/>
    </row>
    <row r="2000" spans="2:3" x14ac:dyDescent="0.45">
      <c r="B2000" s="8"/>
      <c r="C2000" s="8"/>
    </row>
    <row r="2001" spans="2:3" x14ac:dyDescent="0.45">
      <c r="B2001" s="8"/>
      <c r="C2001" s="8"/>
    </row>
    <row r="2002" spans="2:3" x14ac:dyDescent="0.45">
      <c r="B2002" s="8"/>
      <c r="C2002" s="8"/>
    </row>
    <row r="2003" spans="2:3" x14ac:dyDescent="0.45">
      <c r="B2003" s="8"/>
      <c r="C2003" s="8"/>
    </row>
    <row r="2004" spans="2:3" x14ac:dyDescent="0.45">
      <c r="B2004" s="8"/>
      <c r="C2004" s="8"/>
    </row>
    <row r="2005" spans="2:3" x14ac:dyDescent="0.45">
      <c r="B2005" s="8"/>
      <c r="C2005" s="8"/>
    </row>
    <row r="2006" spans="2:3" x14ac:dyDescent="0.45">
      <c r="B2006" s="8"/>
      <c r="C2006" s="8"/>
    </row>
    <row r="2007" spans="2:3" x14ac:dyDescent="0.45">
      <c r="B2007" s="8"/>
      <c r="C2007" s="8"/>
    </row>
    <row r="2008" spans="2:3" x14ac:dyDescent="0.45">
      <c r="B2008" s="8"/>
      <c r="C2008" s="8"/>
    </row>
    <row r="2009" spans="2:3" x14ac:dyDescent="0.45">
      <c r="B2009" s="8"/>
      <c r="C2009" s="8"/>
    </row>
    <row r="2010" spans="2:3" x14ac:dyDescent="0.45">
      <c r="B2010" s="8"/>
      <c r="C2010" s="8"/>
    </row>
    <row r="2011" spans="2:3" x14ac:dyDescent="0.45">
      <c r="B2011" s="8"/>
      <c r="C2011" s="8"/>
    </row>
    <row r="2012" spans="2:3" x14ac:dyDescent="0.45">
      <c r="B2012" s="8"/>
      <c r="C2012" s="8"/>
    </row>
    <row r="2013" spans="2:3" x14ac:dyDescent="0.45">
      <c r="B2013" s="8"/>
      <c r="C2013" s="8"/>
    </row>
    <row r="2014" spans="2:3" x14ac:dyDescent="0.45">
      <c r="B2014" s="8"/>
      <c r="C2014" s="8"/>
    </row>
    <row r="2015" spans="2:3" x14ac:dyDescent="0.45">
      <c r="B2015" s="8"/>
      <c r="C2015" s="8"/>
    </row>
    <row r="2016" spans="2:3" x14ac:dyDescent="0.45">
      <c r="B2016" s="8"/>
      <c r="C2016" s="8"/>
    </row>
    <row r="2017" spans="2:3" x14ac:dyDescent="0.45">
      <c r="B2017" s="8"/>
      <c r="C2017" s="8"/>
    </row>
    <row r="2018" spans="2:3" x14ac:dyDescent="0.45">
      <c r="B2018" s="8"/>
      <c r="C2018" s="8"/>
    </row>
    <row r="2019" spans="2:3" x14ac:dyDescent="0.45">
      <c r="B2019" s="8"/>
      <c r="C2019" s="8"/>
    </row>
    <row r="2020" spans="2:3" x14ac:dyDescent="0.45">
      <c r="B2020" s="8"/>
      <c r="C2020" s="8"/>
    </row>
    <row r="2021" spans="2:3" x14ac:dyDescent="0.45">
      <c r="B2021" s="8"/>
      <c r="C2021" s="8"/>
    </row>
    <row r="2022" spans="2:3" x14ac:dyDescent="0.45">
      <c r="B2022" s="8"/>
      <c r="C2022" s="8"/>
    </row>
    <row r="2023" spans="2:3" x14ac:dyDescent="0.45">
      <c r="B2023" s="8"/>
      <c r="C2023" s="8"/>
    </row>
    <row r="2024" spans="2:3" x14ac:dyDescent="0.45">
      <c r="B2024" s="8"/>
      <c r="C2024" s="8"/>
    </row>
    <row r="2025" spans="2:3" x14ac:dyDescent="0.45">
      <c r="B2025" s="8"/>
      <c r="C2025" s="8"/>
    </row>
    <row r="2026" spans="2:3" x14ac:dyDescent="0.45">
      <c r="B2026" s="8"/>
      <c r="C2026" s="8"/>
    </row>
    <row r="2027" spans="2:3" x14ac:dyDescent="0.45">
      <c r="B2027" s="8"/>
      <c r="C2027" s="8"/>
    </row>
    <row r="2028" spans="2:3" x14ac:dyDescent="0.45">
      <c r="B2028" s="8"/>
      <c r="C2028" s="8"/>
    </row>
    <row r="2029" spans="2:3" x14ac:dyDescent="0.45">
      <c r="B2029" s="8"/>
      <c r="C2029" s="8"/>
    </row>
    <row r="2030" spans="2:3" x14ac:dyDescent="0.45">
      <c r="B2030" s="8"/>
      <c r="C2030" s="8"/>
    </row>
    <row r="2031" spans="2:3" x14ac:dyDescent="0.45">
      <c r="B2031" s="8"/>
      <c r="C2031" s="8"/>
    </row>
    <row r="2032" spans="2:3" x14ac:dyDescent="0.45">
      <c r="B2032" s="8"/>
      <c r="C2032" s="8"/>
    </row>
    <row r="2033" spans="2:3" x14ac:dyDescent="0.45">
      <c r="B2033" s="8"/>
      <c r="C2033" s="8"/>
    </row>
    <row r="2034" spans="2:3" x14ac:dyDescent="0.45">
      <c r="B2034" s="8"/>
      <c r="C2034" s="8"/>
    </row>
    <row r="2035" spans="2:3" x14ac:dyDescent="0.45">
      <c r="B2035" s="8"/>
      <c r="C2035" s="8"/>
    </row>
    <row r="2036" spans="2:3" x14ac:dyDescent="0.45">
      <c r="B2036" s="8"/>
      <c r="C2036" s="8"/>
    </row>
    <row r="2037" spans="2:3" x14ac:dyDescent="0.45">
      <c r="B2037" s="8"/>
      <c r="C2037" s="8"/>
    </row>
    <row r="2038" spans="2:3" x14ac:dyDescent="0.45">
      <c r="B2038" s="8"/>
      <c r="C2038" s="8"/>
    </row>
    <row r="2039" spans="2:3" x14ac:dyDescent="0.45">
      <c r="B2039" s="8"/>
      <c r="C2039" s="8"/>
    </row>
    <row r="2040" spans="2:3" x14ac:dyDescent="0.45">
      <c r="B2040" s="8"/>
      <c r="C2040" s="8"/>
    </row>
    <row r="2041" spans="2:3" x14ac:dyDescent="0.45">
      <c r="B2041" s="8"/>
      <c r="C2041" s="8"/>
    </row>
    <row r="2042" spans="2:3" x14ac:dyDescent="0.45">
      <c r="B2042" s="8"/>
      <c r="C2042" s="8"/>
    </row>
    <row r="2043" spans="2:3" x14ac:dyDescent="0.45">
      <c r="B2043" s="8"/>
      <c r="C2043" s="8"/>
    </row>
    <row r="2044" spans="2:3" x14ac:dyDescent="0.45">
      <c r="B2044" s="8"/>
      <c r="C2044" s="8"/>
    </row>
    <row r="2045" spans="2:3" x14ac:dyDescent="0.45">
      <c r="B2045" s="8"/>
      <c r="C2045" s="8"/>
    </row>
    <row r="2046" spans="2:3" x14ac:dyDescent="0.45">
      <c r="B2046" s="8"/>
      <c r="C2046" s="8"/>
    </row>
    <row r="2047" spans="2:3" x14ac:dyDescent="0.45">
      <c r="B2047" s="8"/>
      <c r="C2047" s="8"/>
    </row>
    <row r="2048" spans="2:3" x14ac:dyDescent="0.45">
      <c r="B2048" s="8"/>
      <c r="C2048" s="8"/>
    </row>
    <row r="2049" spans="2:3" x14ac:dyDescent="0.45">
      <c r="B2049" s="8"/>
      <c r="C2049" s="8"/>
    </row>
    <row r="2050" spans="2:3" x14ac:dyDescent="0.45">
      <c r="B2050" s="8"/>
      <c r="C2050" s="8"/>
    </row>
    <row r="2051" spans="2:3" x14ac:dyDescent="0.45">
      <c r="B2051" s="8"/>
      <c r="C2051" s="8"/>
    </row>
    <row r="2052" spans="2:3" x14ac:dyDescent="0.45">
      <c r="B2052" s="8"/>
      <c r="C2052" s="8"/>
    </row>
    <row r="2053" spans="2:3" x14ac:dyDescent="0.45">
      <c r="B2053" s="8"/>
      <c r="C2053" s="8"/>
    </row>
    <row r="2054" spans="2:3" x14ac:dyDescent="0.45">
      <c r="B2054" s="8"/>
      <c r="C2054" s="8"/>
    </row>
    <row r="2055" spans="2:3" x14ac:dyDescent="0.45">
      <c r="B2055" s="8"/>
      <c r="C2055" s="8"/>
    </row>
    <row r="2056" spans="2:3" x14ac:dyDescent="0.45">
      <c r="B2056" s="8"/>
      <c r="C2056" s="8"/>
    </row>
    <row r="2057" spans="2:3" x14ac:dyDescent="0.45">
      <c r="B2057" s="8"/>
      <c r="C2057" s="8"/>
    </row>
    <row r="2058" spans="2:3" x14ac:dyDescent="0.45">
      <c r="B2058" s="8"/>
      <c r="C2058" s="8"/>
    </row>
    <row r="2059" spans="2:3" x14ac:dyDescent="0.45">
      <c r="B2059" s="8"/>
      <c r="C2059" s="8"/>
    </row>
    <row r="2060" spans="2:3" x14ac:dyDescent="0.45">
      <c r="B2060" s="8"/>
      <c r="C2060" s="8"/>
    </row>
    <row r="2061" spans="2:3" x14ac:dyDescent="0.45">
      <c r="B2061" s="8"/>
      <c r="C2061" s="8"/>
    </row>
    <row r="2062" spans="2:3" x14ac:dyDescent="0.45">
      <c r="B2062" s="8"/>
      <c r="C2062" s="8"/>
    </row>
    <row r="2063" spans="2:3" x14ac:dyDescent="0.45">
      <c r="B2063" s="8"/>
      <c r="C2063" s="8"/>
    </row>
    <row r="2064" spans="2:3" x14ac:dyDescent="0.45">
      <c r="B2064" s="8"/>
      <c r="C2064" s="8"/>
    </row>
    <row r="2065" spans="2:3" x14ac:dyDescent="0.45">
      <c r="B2065" s="8"/>
      <c r="C2065" s="8"/>
    </row>
    <row r="2066" spans="2:3" x14ac:dyDescent="0.45">
      <c r="B2066" s="8"/>
      <c r="C2066" s="8"/>
    </row>
    <row r="2067" spans="2:3" x14ac:dyDescent="0.45">
      <c r="B2067" s="8"/>
      <c r="C2067" s="8"/>
    </row>
    <row r="2068" spans="2:3" x14ac:dyDescent="0.45">
      <c r="B2068" s="8"/>
      <c r="C2068" s="8"/>
    </row>
    <row r="2069" spans="2:3" x14ac:dyDescent="0.45">
      <c r="B2069" s="8"/>
      <c r="C2069" s="8"/>
    </row>
    <row r="2070" spans="2:3" x14ac:dyDescent="0.45">
      <c r="B2070" s="8"/>
      <c r="C2070" s="8"/>
    </row>
    <row r="2071" spans="2:3" x14ac:dyDescent="0.45">
      <c r="B2071" s="8"/>
      <c r="C2071" s="8"/>
    </row>
    <row r="2072" spans="2:3" x14ac:dyDescent="0.45">
      <c r="B2072" s="8"/>
      <c r="C2072" s="8"/>
    </row>
    <row r="2073" spans="2:3" x14ac:dyDescent="0.45">
      <c r="B2073" s="8"/>
      <c r="C2073" s="8"/>
    </row>
    <row r="2074" spans="2:3" x14ac:dyDescent="0.45">
      <c r="B2074" s="8"/>
      <c r="C2074" s="8"/>
    </row>
    <row r="2075" spans="2:3" x14ac:dyDescent="0.45">
      <c r="B2075" s="8"/>
      <c r="C2075" s="8"/>
    </row>
    <row r="2076" spans="2:3" x14ac:dyDescent="0.45">
      <c r="B2076" s="8"/>
      <c r="C2076" s="8"/>
    </row>
    <row r="2077" spans="2:3" x14ac:dyDescent="0.45">
      <c r="B2077" s="8"/>
      <c r="C2077" s="8"/>
    </row>
    <row r="2078" spans="2:3" x14ac:dyDescent="0.45">
      <c r="B2078" s="8"/>
      <c r="C2078" s="8"/>
    </row>
    <row r="2079" spans="2:3" x14ac:dyDescent="0.45">
      <c r="B2079" s="8"/>
      <c r="C2079" s="8"/>
    </row>
    <row r="2080" spans="2:3" x14ac:dyDescent="0.45">
      <c r="B2080" s="8"/>
      <c r="C2080" s="8"/>
    </row>
    <row r="2081" spans="2:3" x14ac:dyDescent="0.45">
      <c r="B2081" s="8"/>
      <c r="C2081" s="8"/>
    </row>
    <row r="2082" spans="2:3" x14ac:dyDescent="0.45">
      <c r="B2082" s="8"/>
      <c r="C2082" s="8"/>
    </row>
    <row r="2083" spans="2:3" x14ac:dyDescent="0.45">
      <c r="B2083" s="8"/>
      <c r="C2083" s="8"/>
    </row>
    <row r="2084" spans="2:3" x14ac:dyDescent="0.45">
      <c r="B2084" s="8"/>
      <c r="C2084" s="8"/>
    </row>
    <row r="2085" spans="2:3" x14ac:dyDescent="0.45">
      <c r="B2085" s="8"/>
      <c r="C2085" s="8"/>
    </row>
    <row r="2086" spans="2:3" x14ac:dyDescent="0.45">
      <c r="B2086" s="8"/>
      <c r="C2086" s="8"/>
    </row>
    <row r="2087" spans="2:3" x14ac:dyDescent="0.45">
      <c r="B2087" s="8"/>
      <c r="C2087" s="8"/>
    </row>
    <row r="2088" spans="2:3" x14ac:dyDescent="0.45">
      <c r="B2088" s="8"/>
      <c r="C2088" s="8"/>
    </row>
    <row r="2089" spans="2:3" x14ac:dyDescent="0.45">
      <c r="B2089" s="8"/>
      <c r="C2089" s="8"/>
    </row>
    <row r="2090" spans="2:3" x14ac:dyDescent="0.45">
      <c r="B2090" s="8"/>
      <c r="C2090" s="8"/>
    </row>
    <row r="2091" spans="2:3" x14ac:dyDescent="0.45">
      <c r="B2091" s="8"/>
      <c r="C2091" s="8"/>
    </row>
    <row r="2092" spans="2:3" x14ac:dyDescent="0.45">
      <c r="B2092" s="8"/>
      <c r="C2092" s="8"/>
    </row>
    <row r="2093" spans="2:3" x14ac:dyDescent="0.45">
      <c r="B2093" s="8"/>
      <c r="C2093" s="8"/>
    </row>
    <row r="2094" spans="2:3" x14ac:dyDescent="0.45">
      <c r="B2094" s="8"/>
      <c r="C2094" s="8"/>
    </row>
    <row r="2095" spans="2:3" x14ac:dyDescent="0.45">
      <c r="B2095" s="8"/>
      <c r="C2095" s="8"/>
    </row>
    <row r="2096" spans="2:3" x14ac:dyDescent="0.45">
      <c r="B2096" s="8"/>
      <c r="C2096" s="8"/>
    </row>
    <row r="2097" spans="2:3" x14ac:dyDescent="0.45">
      <c r="B2097" s="8"/>
      <c r="C2097" s="8"/>
    </row>
    <row r="2098" spans="2:3" x14ac:dyDescent="0.45">
      <c r="B2098" s="8"/>
      <c r="C2098" s="8"/>
    </row>
    <row r="2099" spans="2:3" x14ac:dyDescent="0.45">
      <c r="B2099" s="8"/>
      <c r="C2099" s="8"/>
    </row>
    <row r="2100" spans="2:3" x14ac:dyDescent="0.45">
      <c r="B2100" s="8"/>
      <c r="C2100" s="8"/>
    </row>
    <row r="2101" spans="2:3" x14ac:dyDescent="0.45">
      <c r="B2101" s="8"/>
      <c r="C2101" s="8"/>
    </row>
    <row r="2102" spans="2:3" x14ac:dyDescent="0.45">
      <c r="B2102" s="8"/>
      <c r="C2102" s="8"/>
    </row>
    <row r="2103" spans="2:3" x14ac:dyDescent="0.45">
      <c r="B2103" s="8"/>
      <c r="C2103" s="8"/>
    </row>
    <row r="2104" spans="2:3" x14ac:dyDescent="0.45">
      <c r="B2104" s="8"/>
      <c r="C2104" s="8"/>
    </row>
    <row r="2105" spans="2:3" x14ac:dyDescent="0.45">
      <c r="B2105" s="8"/>
      <c r="C2105" s="8"/>
    </row>
    <row r="2106" spans="2:3" x14ac:dyDescent="0.45">
      <c r="B2106" s="8"/>
      <c r="C2106" s="8"/>
    </row>
    <row r="2107" spans="2:3" x14ac:dyDescent="0.45">
      <c r="B2107" s="8"/>
      <c r="C2107" s="8"/>
    </row>
    <row r="2108" spans="2:3" x14ac:dyDescent="0.45">
      <c r="B2108" s="8"/>
      <c r="C2108" s="8"/>
    </row>
    <row r="2109" spans="2:3" x14ac:dyDescent="0.45">
      <c r="B2109" s="8"/>
      <c r="C2109" s="8"/>
    </row>
    <row r="2110" spans="2:3" x14ac:dyDescent="0.45">
      <c r="B2110" s="8"/>
      <c r="C2110" s="8"/>
    </row>
    <row r="2111" spans="2:3" x14ac:dyDescent="0.45">
      <c r="B2111" s="8"/>
      <c r="C2111" s="8"/>
    </row>
    <row r="2112" spans="2:3" x14ac:dyDescent="0.45">
      <c r="B2112" s="8"/>
      <c r="C2112" s="8"/>
    </row>
    <row r="2113" spans="2:3" x14ac:dyDescent="0.45">
      <c r="B2113" s="8"/>
      <c r="C2113" s="8"/>
    </row>
    <row r="2114" spans="2:3" x14ac:dyDescent="0.45">
      <c r="B2114" s="8"/>
      <c r="C2114" s="8"/>
    </row>
    <row r="2115" spans="2:3" x14ac:dyDescent="0.45">
      <c r="B2115" s="8"/>
      <c r="C2115" s="8"/>
    </row>
    <row r="2116" spans="2:3" x14ac:dyDescent="0.45">
      <c r="B2116" s="8"/>
      <c r="C2116" s="8"/>
    </row>
    <row r="2117" spans="2:3" x14ac:dyDescent="0.45">
      <c r="B2117" s="8"/>
      <c r="C2117" s="8"/>
    </row>
    <row r="2118" spans="2:3" x14ac:dyDescent="0.45">
      <c r="B2118" s="8"/>
      <c r="C2118" s="8"/>
    </row>
    <row r="2119" spans="2:3" x14ac:dyDescent="0.45">
      <c r="B2119" s="8"/>
      <c r="C2119" s="8"/>
    </row>
    <row r="2120" spans="2:3" x14ac:dyDescent="0.45">
      <c r="B2120" s="8"/>
      <c r="C2120" s="8"/>
    </row>
    <row r="2121" spans="2:3" x14ac:dyDescent="0.45">
      <c r="B2121" s="8"/>
      <c r="C2121" s="8"/>
    </row>
    <row r="2122" spans="2:3" x14ac:dyDescent="0.45">
      <c r="B2122" s="8"/>
      <c r="C2122" s="8"/>
    </row>
    <row r="2123" spans="2:3" x14ac:dyDescent="0.45">
      <c r="B2123" s="8"/>
      <c r="C2123" s="8"/>
    </row>
    <row r="2124" spans="2:3" x14ac:dyDescent="0.45">
      <c r="B2124" s="8"/>
      <c r="C2124" s="8"/>
    </row>
    <row r="2125" spans="2:3" x14ac:dyDescent="0.45">
      <c r="B2125" s="8"/>
      <c r="C2125" s="8"/>
    </row>
    <row r="2126" spans="2:3" x14ac:dyDescent="0.45">
      <c r="B2126" s="8"/>
      <c r="C2126" s="8"/>
    </row>
    <row r="2127" spans="2:3" x14ac:dyDescent="0.45">
      <c r="B2127" s="8"/>
      <c r="C2127" s="8"/>
    </row>
    <row r="2128" spans="2:3" x14ac:dyDescent="0.45">
      <c r="B2128" s="8"/>
      <c r="C2128" s="8"/>
    </row>
    <row r="2129" spans="2:3" x14ac:dyDescent="0.45">
      <c r="B2129" s="8"/>
      <c r="C2129" s="8"/>
    </row>
    <row r="2130" spans="2:3" x14ac:dyDescent="0.45">
      <c r="B2130" s="8"/>
      <c r="C2130" s="8"/>
    </row>
    <row r="2131" spans="2:3" x14ac:dyDescent="0.45">
      <c r="B2131" s="8"/>
      <c r="C2131" s="8"/>
    </row>
    <row r="2132" spans="2:3" x14ac:dyDescent="0.45">
      <c r="B2132" s="8"/>
      <c r="C2132" s="8"/>
    </row>
    <row r="2133" spans="2:3" x14ac:dyDescent="0.45">
      <c r="B2133" s="8"/>
      <c r="C2133" s="8"/>
    </row>
    <row r="2134" spans="2:3" x14ac:dyDescent="0.45">
      <c r="B2134" s="8"/>
      <c r="C2134" s="8"/>
    </row>
    <row r="2135" spans="2:3" x14ac:dyDescent="0.45">
      <c r="B2135" s="8"/>
      <c r="C2135" s="8"/>
    </row>
    <row r="2136" spans="2:3" x14ac:dyDescent="0.45">
      <c r="B2136" s="8"/>
      <c r="C2136" s="8"/>
    </row>
    <row r="2137" spans="2:3" x14ac:dyDescent="0.45">
      <c r="B2137" s="8"/>
      <c r="C2137" s="8"/>
    </row>
    <row r="2138" spans="2:3" x14ac:dyDescent="0.45">
      <c r="B2138" s="8"/>
      <c r="C2138" s="8"/>
    </row>
    <row r="2139" spans="2:3" x14ac:dyDescent="0.45">
      <c r="B2139" s="8"/>
      <c r="C2139" s="8"/>
    </row>
    <row r="2140" spans="2:3" x14ac:dyDescent="0.45">
      <c r="B2140" s="8"/>
      <c r="C2140" s="8"/>
    </row>
    <row r="2141" spans="2:3" x14ac:dyDescent="0.45">
      <c r="B2141" s="8"/>
      <c r="C2141" s="8"/>
    </row>
    <row r="2142" spans="2:3" x14ac:dyDescent="0.45">
      <c r="B2142" s="8"/>
      <c r="C2142" s="8"/>
    </row>
    <row r="2143" spans="2:3" x14ac:dyDescent="0.45">
      <c r="B2143" s="8"/>
      <c r="C2143" s="8"/>
    </row>
    <row r="2144" spans="2:3" x14ac:dyDescent="0.45">
      <c r="B2144" s="8"/>
      <c r="C2144" s="8"/>
    </row>
    <row r="2145" spans="2:3" x14ac:dyDescent="0.45">
      <c r="B2145" s="8"/>
      <c r="C2145" s="8"/>
    </row>
    <row r="2146" spans="2:3" x14ac:dyDescent="0.45">
      <c r="B2146" s="8"/>
      <c r="C2146" s="8"/>
    </row>
    <row r="2147" spans="2:3" x14ac:dyDescent="0.45">
      <c r="B2147" s="8"/>
      <c r="C2147" s="8"/>
    </row>
    <row r="2148" spans="2:3" x14ac:dyDescent="0.45">
      <c r="B2148" s="8"/>
      <c r="C2148" s="8"/>
    </row>
    <row r="2149" spans="2:3" x14ac:dyDescent="0.45">
      <c r="B2149" s="8"/>
      <c r="C2149" s="8"/>
    </row>
    <row r="2150" spans="2:3" x14ac:dyDescent="0.45">
      <c r="B2150" s="8"/>
      <c r="C2150" s="8"/>
    </row>
    <row r="2151" spans="2:3" x14ac:dyDescent="0.45">
      <c r="B2151" s="8"/>
      <c r="C2151" s="8"/>
    </row>
    <row r="2152" spans="2:3" x14ac:dyDescent="0.45">
      <c r="B2152" s="8"/>
      <c r="C2152" s="8"/>
    </row>
    <row r="2153" spans="2:3" x14ac:dyDescent="0.45">
      <c r="B2153" s="8"/>
      <c r="C2153" s="8"/>
    </row>
    <row r="2154" spans="2:3" x14ac:dyDescent="0.45">
      <c r="B2154" s="8"/>
      <c r="C2154" s="8"/>
    </row>
    <row r="2155" spans="2:3" x14ac:dyDescent="0.45">
      <c r="B2155" s="8"/>
      <c r="C2155" s="8"/>
    </row>
    <row r="2156" spans="2:3" x14ac:dyDescent="0.45">
      <c r="B2156" s="8"/>
      <c r="C2156" s="8"/>
    </row>
    <row r="2157" spans="2:3" x14ac:dyDescent="0.45">
      <c r="B2157" s="8"/>
      <c r="C2157" s="8"/>
    </row>
    <row r="2158" spans="2:3" x14ac:dyDescent="0.45">
      <c r="B2158" s="8"/>
      <c r="C2158" s="8"/>
    </row>
    <row r="2159" spans="2:3" x14ac:dyDescent="0.45">
      <c r="B2159" s="8"/>
      <c r="C2159" s="8"/>
    </row>
    <row r="2160" spans="2:3" x14ac:dyDescent="0.45">
      <c r="B2160" s="8"/>
      <c r="C2160" s="8"/>
    </row>
    <row r="2161" spans="2:3" x14ac:dyDescent="0.45">
      <c r="B2161" s="8"/>
      <c r="C2161" s="8"/>
    </row>
    <row r="2162" spans="2:3" x14ac:dyDescent="0.45">
      <c r="B2162" s="8"/>
      <c r="C2162" s="8"/>
    </row>
    <row r="2163" spans="2:3" x14ac:dyDescent="0.45">
      <c r="B2163" s="8"/>
      <c r="C2163" s="8"/>
    </row>
    <row r="2164" spans="2:3" x14ac:dyDescent="0.45">
      <c r="B2164" s="8"/>
      <c r="C2164" s="8"/>
    </row>
    <row r="2165" spans="2:3" x14ac:dyDescent="0.45">
      <c r="B2165" s="8"/>
      <c r="C2165" s="8"/>
    </row>
    <row r="2166" spans="2:3" x14ac:dyDescent="0.45">
      <c r="B2166" s="8"/>
      <c r="C2166" s="8"/>
    </row>
    <row r="2167" spans="2:3" x14ac:dyDescent="0.45">
      <c r="B2167" s="8"/>
      <c r="C2167" s="8"/>
    </row>
    <row r="2168" spans="2:3" x14ac:dyDescent="0.45">
      <c r="B2168" s="8"/>
      <c r="C2168" s="8"/>
    </row>
    <row r="2169" spans="2:3" x14ac:dyDescent="0.45">
      <c r="B2169" s="8"/>
      <c r="C2169" s="8"/>
    </row>
    <row r="2170" spans="2:3" x14ac:dyDescent="0.45">
      <c r="B2170" s="8"/>
      <c r="C2170" s="8"/>
    </row>
    <row r="2171" spans="2:3" x14ac:dyDescent="0.45">
      <c r="B2171" s="8"/>
      <c r="C2171" s="8"/>
    </row>
    <row r="2172" spans="2:3" x14ac:dyDescent="0.45">
      <c r="B2172" s="8"/>
      <c r="C2172" s="8"/>
    </row>
    <row r="2173" spans="2:3" x14ac:dyDescent="0.45">
      <c r="B2173" s="8"/>
      <c r="C2173" s="8"/>
    </row>
    <row r="2174" spans="2:3" x14ac:dyDescent="0.45">
      <c r="B2174" s="8"/>
      <c r="C2174" s="8"/>
    </row>
    <row r="2175" spans="2:3" x14ac:dyDescent="0.45">
      <c r="B2175" s="8"/>
      <c r="C2175" s="8"/>
    </row>
    <row r="2176" spans="2:3" x14ac:dyDescent="0.45">
      <c r="B2176" s="8"/>
      <c r="C2176" s="8"/>
    </row>
    <row r="2177" spans="2:3" x14ac:dyDescent="0.45">
      <c r="B2177" s="8"/>
      <c r="C2177" s="8"/>
    </row>
    <row r="2178" spans="2:3" x14ac:dyDescent="0.45">
      <c r="B2178" s="8"/>
      <c r="C2178" s="8"/>
    </row>
    <row r="2179" spans="2:3" x14ac:dyDescent="0.45">
      <c r="B2179" s="8"/>
      <c r="C2179" s="8"/>
    </row>
    <row r="2180" spans="2:3" x14ac:dyDescent="0.45">
      <c r="B2180" s="8"/>
      <c r="C2180" s="8"/>
    </row>
    <row r="2181" spans="2:3" x14ac:dyDescent="0.45">
      <c r="B2181" s="8"/>
      <c r="C2181" s="8"/>
    </row>
    <row r="2182" spans="2:3" x14ac:dyDescent="0.45">
      <c r="B2182" s="8"/>
      <c r="C2182" s="8"/>
    </row>
    <row r="2183" spans="2:3" x14ac:dyDescent="0.45">
      <c r="B2183" s="8"/>
      <c r="C2183" s="8"/>
    </row>
    <row r="2184" spans="2:3" x14ac:dyDescent="0.45">
      <c r="B2184" s="8"/>
      <c r="C2184" s="8"/>
    </row>
    <row r="2185" spans="2:3" x14ac:dyDescent="0.45">
      <c r="B2185" s="8"/>
      <c r="C2185" s="8"/>
    </row>
    <row r="2186" spans="2:3" x14ac:dyDescent="0.45">
      <c r="B2186" s="8"/>
      <c r="C2186" s="8"/>
    </row>
    <row r="2187" spans="2:3" x14ac:dyDescent="0.45">
      <c r="B2187" s="8"/>
      <c r="C2187" s="8"/>
    </row>
    <row r="2188" spans="2:3" x14ac:dyDescent="0.45">
      <c r="B2188" s="8"/>
      <c r="C2188" s="8"/>
    </row>
    <row r="2189" spans="2:3" x14ac:dyDescent="0.45">
      <c r="B2189" s="8"/>
      <c r="C2189" s="8"/>
    </row>
    <row r="2190" spans="2:3" x14ac:dyDescent="0.45">
      <c r="B2190" s="8"/>
      <c r="C2190" s="8"/>
    </row>
    <row r="2191" spans="2:3" x14ac:dyDescent="0.45">
      <c r="B2191" s="8"/>
      <c r="C2191" s="8"/>
    </row>
    <row r="2192" spans="2:3" x14ac:dyDescent="0.45">
      <c r="B2192" s="8"/>
      <c r="C2192" s="8"/>
    </row>
    <row r="2193" spans="2:3" x14ac:dyDescent="0.45">
      <c r="B2193" s="8"/>
      <c r="C2193" s="8"/>
    </row>
    <row r="2194" spans="2:3" x14ac:dyDescent="0.45">
      <c r="B2194" s="8"/>
      <c r="C2194" s="8"/>
    </row>
    <row r="2195" spans="2:3" x14ac:dyDescent="0.45">
      <c r="B2195" s="8"/>
      <c r="C2195" s="8"/>
    </row>
    <row r="2196" spans="2:3" x14ac:dyDescent="0.45">
      <c r="B2196" s="8"/>
      <c r="C2196" s="8"/>
    </row>
    <row r="2197" spans="2:3" x14ac:dyDescent="0.45">
      <c r="B2197" s="8"/>
      <c r="C2197" s="8"/>
    </row>
    <row r="2198" spans="2:3" x14ac:dyDescent="0.45">
      <c r="B2198" s="8"/>
      <c r="C2198" s="8"/>
    </row>
    <row r="2199" spans="2:3" x14ac:dyDescent="0.45">
      <c r="B2199" s="8"/>
      <c r="C2199" s="8"/>
    </row>
    <row r="2200" spans="2:3" x14ac:dyDescent="0.45">
      <c r="B2200" s="8"/>
      <c r="C2200" s="8"/>
    </row>
    <row r="2201" spans="2:3" x14ac:dyDescent="0.45">
      <c r="B2201" s="8"/>
      <c r="C2201" s="8"/>
    </row>
    <row r="2202" spans="2:3" x14ac:dyDescent="0.45">
      <c r="B2202" s="8"/>
      <c r="C2202" s="8"/>
    </row>
    <row r="2203" spans="2:3" x14ac:dyDescent="0.45">
      <c r="B2203" s="8"/>
      <c r="C2203" s="8"/>
    </row>
    <row r="2204" spans="2:3" x14ac:dyDescent="0.45">
      <c r="B2204" s="8"/>
      <c r="C2204" s="8"/>
    </row>
    <row r="2205" spans="2:3" x14ac:dyDescent="0.45">
      <c r="B2205" s="8"/>
      <c r="C2205" s="8"/>
    </row>
    <row r="2206" spans="2:3" x14ac:dyDescent="0.45">
      <c r="B2206" s="8"/>
      <c r="C2206" s="8"/>
    </row>
    <row r="2207" spans="2:3" x14ac:dyDescent="0.45">
      <c r="B2207" s="8"/>
      <c r="C2207" s="8"/>
    </row>
    <row r="2208" spans="2:3" x14ac:dyDescent="0.45">
      <c r="B2208" s="8"/>
      <c r="C2208" s="8"/>
    </row>
    <row r="2209" spans="2:3" x14ac:dyDescent="0.45">
      <c r="B2209" s="8"/>
      <c r="C2209" s="8"/>
    </row>
    <row r="2210" spans="2:3" x14ac:dyDescent="0.45">
      <c r="B2210" s="8"/>
      <c r="C2210" s="8"/>
    </row>
    <row r="2211" spans="2:3" x14ac:dyDescent="0.45">
      <c r="B2211" s="8"/>
      <c r="C2211" s="8"/>
    </row>
    <row r="2212" spans="2:3" x14ac:dyDescent="0.45">
      <c r="B2212" s="8"/>
      <c r="C2212" s="8"/>
    </row>
    <row r="2213" spans="2:3" x14ac:dyDescent="0.45">
      <c r="B2213" s="8"/>
      <c r="C2213" s="8"/>
    </row>
    <row r="2214" spans="2:3" x14ac:dyDescent="0.45">
      <c r="B2214" s="8"/>
      <c r="C2214" s="8"/>
    </row>
    <row r="2215" spans="2:3" x14ac:dyDescent="0.45">
      <c r="B2215" s="8"/>
      <c r="C2215" s="8"/>
    </row>
    <row r="2216" spans="2:3" x14ac:dyDescent="0.45">
      <c r="B2216" s="8"/>
      <c r="C2216" s="8"/>
    </row>
    <row r="2217" spans="2:3" x14ac:dyDescent="0.45">
      <c r="B2217" s="8"/>
      <c r="C2217" s="8"/>
    </row>
    <row r="2218" spans="2:3" x14ac:dyDescent="0.45">
      <c r="B2218" s="8"/>
      <c r="C2218" s="8"/>
    </row>
    <row r="2219" spans="2:3" x14ac:dyDescent="0.45">
      <c r="B2219" s="8"/>
      <c r="C2219" s="8"/>
    </row>
    <row r="2220" spans="2:3" x14ac:dyDescent="0.45">
      <c r="B2220" s="8"/>
      <c r="C2220" s="8"/>
    </row>
    <row r="2221" spans="2:3" x14ac:dyDescent="0.45">
      <c r="B2221" s="8"/>
      <c r="C2221" s="8"/>
    </row>
    <row r="2222" spans="2:3" x14ac:dyDescent="0.45">
      <c r="B2222" s="8"/>
      <c r="C2222" s="8"/>
    </row>
    <row r="2223" spans="2:3" x14ac:dyDescent="0.45">
      <c r="B2223" s="8"/>
      <c r="C2223" s="8"/>
    </row>
    <row r="2224" spans="2:3" x14ac:dyDescent="0.45">
      <c r="B2224" s="8"/>
      <c r="C2224" s="8"/>
    </row>
    <row r="2225" spans="2:3" x14ac:dyDescent="0.45">
      <c r="B2225" s="8"/>
      <c r="C2225" s="8"/>
    </row>
    <row r="2226" spans="2:3" x14ac:dyDescent="0.45">
      <c r="B2226" s="8"/>
      <c r="C2226" s="8"/>
    </row>
    <row r="2227" spans="2:3" x14ac:dyDescent="0.45">
      <c r="B2227" s="8"/>
      <c r="C2227" s="8"/>
    </row>
    <row r="2228" spans="2:3" x14ac:dyDescent="0.45">
      <c r="B2228" s="8"/>
      <c r="C2228" s="8"/>
    </row>
    <row r="2229" spans="2:3" x14ac:dyDescent="0.45">
      <c r="B2229" s="8"/>
      <c r="C2229" s="8"/>
    </row>
    <row r="2230" spans="2:3" x14ac:dyDescent="0.45">
      <c r="B2230" s="8"/>
      <c r="C2230" s="8"/>
    </row>
    <row r="2231" spans="2:3" x14ac:dyDescent="0.45">
      <c r="B2231" s="8"/>
      <c r="C2231" s="8"/>
    </row>
    <row r="2232" spans="2:3" x14ac:dyDescent="0.45">
      <c r="B2232" s="8"/>
      <c r="C2232" s="8"/>
    </row>
    <row r="2233" spans="2:3" x14ac:dyDescent="0.45">
      <c r="B2233" s="8"/>
      <c r="C2233" s="8"/>
    </row>
    <row r="2234" spans="2:3" x14ac:dyDescent="0.45">
      <c r="B2234" s="8"/>
      <c r="C2234" s="8"/>
    </row>
    <row r="2235" spans="2:3" x14ac:dyDescent="0.45">
      <c r="B2235" s="8"/>
      <c r="C2235" s="8"/>
    </row>
    <row r="2236" spans="2:3" x14ac:dyDescent="0.45">
      <c r="B2236" s="8"/>
      <c r="C2236" s="8"/>
    </row>
    <row r="2237" spans="2:3" x14ac:dyDescent="0.45">
      <c r="B2237" s="8"/>
      <c r="C2237" s="8"/>
    </row>
    <row r="2238" spans="2:3" x14ac:dyDescent="0.45">
      <c r="B2238" s="8"/>
      <c r="C2238" s="8"/>
    </row>
    <row r="2239" spans="2:3" x14ac:dyDescent="0.45">
      <c r="B2239" s="8"/>
      <c r="C2239" s="8"/>
    </row>
    <row r="2240" spans="2:3" x14ac:dyDescent="0.45">
      <c r="B2240" s="8"/>
      <c r="C2240" s="8"/>
    </row>
    <row r="2241" spans="2:3" x14ac:dyDescent="0.45">
      <c r="B2241" s="8"/>
      <c r="C2241" s="8"/>
    </row>
    <row r="2242" spans="2:3" x14ac:dyDescent="0.45">
      <c r="B2242" s="8"/>
      <c r="C2242" s="8"/>
    </row>
    <row r="2243" spans="2:3" x14ac:dyDescent="0.45">
      <c r="B2243" s="8"/>
      <c r="C2243" s="8"/>
    </row>
    <row r="2244" spans="2:3" x14ac:dyDescent="0.45">
      <c r="B2244" s="8"/>
      <c r="C2244" s="8"/>
    </row>
    <row r="2245" spans="2:3" x14ac:dyDescent="0.45">
      <c r="B2245" s="8"/>
      <c r="C2245" s="8"/>
    </row>
    <row r="2246" spans="2:3" x14ac:dyDescent="0.45">
      <c r="B2246" s="8"/>
      <c r="C2246" s="8"/>
    </row>
    <row r="2247" spans="2:3" x14ac:dyDescent="0.45">
      <c r="B2247" s="8"/>
      <c r="C2247" s="8"/>
    </row>
    <row r="2248" spans="2:3" x14ac:dyDescent="0.45">
      <c r="B2248" s="8"/>
      <c r="C2248" s="8"/>
    </row>
    <row r="2249" spans="2:3" x14ac:dyDescent="0.45">
      <c r="B2249" s="8"/>
      <c r="C2249" s="8"/>
    </row>
    <row r="2250" spans="2:3" x14ac:dyDescent="0.45">
      <c r="B2250" s="8"/>
      <c r="C2250" s="8"/>
    </row>
    <row r="2251" spans="2:3" x14ac:dyDescent="0.45">
      <c r="B2251" s="8"/>
      <c r="C2251" s="8"/>
    </row>
    <row r="2252" spans="2:3" x14ac:dyDescent="0.45">
      <c r="B2252" s="8"/>
      <c r="C2252" s="8"/>
    </row>
    <row r="2253" spans="2:3" x14ac:dyDescent="0.45">
      <c r="B2253" s="8"/>
      <c r="C2253" s="8"/>
    </row>
    <row r="2254" spans="2:3" x14ac:dyDescent="0.45">
      <c r="B2254" s="8"/>
      <c r="C2254" s="8"/>
    </row>
    <row r="2255" spans="2:3" x14ac:dyDescent="0.45">
      <c r="B2255" s="8"/>
      <c r="C2255" s="8"/>
    </row>
    <row r="2256" spans="2:3" x14ac:dyDescent="0.45">
      <c r="B2256" s="8"/>
      <c r="C2256" s="8"/>
    </row>
    <row r="2257" spans="2:3" x14ac:dyDescent="0.45">
      <c r="B2257" s="8"/>
      <c r="C2257" s="8"/>
    </row>
    <row r="2258" spans="2:3" x14ac:dyDescent="0.45">
      <c r="B2258" s="8"/>
      <c r="C2258" s="8"/>
    </row>
    <row r="2259" spans="2:3" x14ac:dyDescent="0.45">
      <c r="B2259" s="8"/>
      <c r="C2259" s="8"/>
    </row>
    <row r="2260" spans="2:3" x14ac:dyDescent="0.45">
      <c r="B2260" s="8"/>
      <c r="C2260" s="8"/>
    </row>
    <row r="2261" spans="2:3" x14ac:dyDescent="0.45">
      <c r="B2261" s="8"/>
      <c r="C2261" s="8"/>
    </row>
    <row r="2262" spans="2:3" x14ac:dyDescent="0.45">
      <c r="B2262" s="8"/>
      <c r="C2262" s="8"/>
    </row>
    <row r="2263" spans="2:3" x14ac:dyDescent="0.45">
      <c r="B2263" s="8"/>
      <c r="C2263" s="8"/>
    </row>
    <row r="2264" spans="2:3" x14ac:dyDescent="0.45">
      <c r="B2264" s="8"/>
      <c r="C2264" s="8"/>
    </row>
    <row r="2265" spans="2:3" x14ac:dyDescent="0.45">
      <c r="B2265" s="8"/>
      <c r="C2265" s="8"/>
    </row>
    <row r="2266" spans="2:3" x14ac:dyDescent="0.45">
      <c r="B2266" s="8"/>
      <c r="C2266" s="8"/>
    </row>
    <row r="2267" spans="2:3" x14ac:dyDescent="0.45">
      <c r="B2267" s="8"/>
      <c r="C2267" s="8"/>
    </row>
    <row r="2268" spans="2:3" x14ac:dyDescent="0.45">
      <c r="B2268" s="8"/>
      <c r="C2268" s="8"/>
    </row>
    <row r="2269" spans="2:3" x14ac:dyDescent="0.45">
      <c r="B2269" s="8"/>
      <c r="C2269" s="8"/>
    </row>
    <row r="2270" spans="2:3" x14ac:dyDescent="0.45">
      <c r="B2270" s="8"/>
      <c r="C2270" s="8"/>
    </row>
    <row r="2271" spans="2:3" x14ac:dyDescent="0.45">
      <c r="B2271" s="8"/>
      <c r="C2271" s="8"/>
    </row>
    <row r="2272" spans="2:3" x14ac:dyDescent="0.45">
      <c r="B2272" s="8"/>
      <c r="C2272" s="8"/>
    </row>
    <row r="2273" spans="2:3" x14ac:dyDescent="0.45">
      <c r="B2273" s="8"/>
      <c r="C2273" s="8"/>
    </row>
    <row r="2274" spans="2:3" x14ac:dyDescent="0.45">
      <c r="B2274" s="8"/>
      <c r="C2274" s="8"/>
    </row>
    <row r="2275" spans="2:3" x14ac:dyDescent="0.45">
      <c r="B2275" s="8"/>
      <c r="C2275" s="8"/>
    </row>
    <row r="2276" spans="2:3" x14ac:dyDescent="0.45">
      <c r="B2276" s="8"/>
      <c r="C2276" s="8"/>
    </row>
    <row r="2277" spans="2:3" x14ac:dyDescent="0.45">
      <c r="B2277" s="8"/>
      <c r="C2277" s="8"/>
    </row>
    <row r="2278" spans="2:3" x14ac:dyDescent="0.45">
      <c r="B2278" s="8"/>
      <c r="C2278" s="8"/>
    </row>
    <row r="2279" spans="2:3" x14ac:dyDescent="0.45">
      <c r="B2279" s="8"/>
      <c r="C2279" s="8"/>
    </row>
    <row r="2280" spans="2:3" x14ac:dyDescent="0.45">
      <c r="B2280" s="8"/>
      <c r="C2280" s="8"/>
    </row>
    <row r="2281" spans="2:3" x14ac:dyDescent="0.45">
      <c r="B2281" s="8"/>
      <c r="C2281" s="8"/>
    </row>
    <row r="2282" spans="2:3" x14ac:dyDescent="0.45">
      <c r="B2282" s="8"/>
      <c r="C2282" s="8"/>
    </row>
    <row r="2283" spans="2:3" x14ac:dyDescent="0.45">
      <c r="B2283" s="8"/>
      <c r="C2283" s="8"/>
    </row>
    <row r="2284" spans="2:3" x14ac:dyDescent="0.45">
      <c r="B2284" s="8"/>
      <c r="C2284" s="8"/>
    </row>
    <row r="2285" spans="2:3" x14ac:dyDescent="0.45">
      <c r="B2285" s="8"/>
      <c r="C2285" s="8"/>
    </row>
    <row r="2286" spans="2:3" x14ac:dyDescent="0.45">
      <c r="B2286" s="8"/>
      <c r="C2286" s="8"/>
    </row>
    <row r="2287" spans="2:3" x14ac:dyDescent="0.45">
      <c r="B2287" s="8"/>
      <c r="C2287" s="8"/>
    </row>
    <row r="2288" spans="2:3" x14ac:dyDescent="0.45">
      <c r="B2288" s="8"/>
      <c r="C2288" s="8"/>
    </row>
    <row r="2289" spans="2:3" x14ac:dyDescent="0.45">
      <c r="B2289" s="8"/>
      <c r="C2289" s="8"/>
    </row>
    <row r="2290" spans="2:3" x14ac:dyDescent="0.45">
      <c r="B2290" s="8"/>
      <c r="C2290" s="8"/>
    </row>
    <row r="2291" spans="2:3" x14ac:dyDescent="0.45">
      <c r="B2291" s="8"/>
      <c r="C2291" s="8"/>
    </row>
    <row r="2292" spans="2:3" x14ac:dyDescent="0.45">
      <c r="B2292" s="8"/>
      <c r="C2292" s="8"/>
    </row>
    <row r="2293" spans="2:3" x14ac:dyDescent="0.45">
      <c r="B2293" s="8"/>
      <c r="C2293" s="8"/>
    </row>
    <row r="2294" spans="2:3" x14ac:dyDescent="0.45">
      <c r="B2294" s="8"/>
      <c r="C2294" s="8"/>
    </row>
    <row r="2295" spans="2:3" x14ac:dyDescent="0.45">
      <c r="B2295" s="8"/>
      <c r="C2295" s="8"/>
    </row>
    <row r="2296" spans="2:3" x14ac:dyDescent="0.45">
      <c r="B2296" s="8"/>
      <c r="C2296" s="8"/>
    </row>
    <row r="2297" spans="2:3" x14ac:dyDescent="0.45">
      <c r="B2297" s="8"/>
      <c r="C2297" s="8"/>
    </row>
    <row r="2298" spans="2:3" x14ac:dyDescent="0.45">
      <c r="B2298" s="8"/>
      <c r="C2298" s="8"/>
    </row>
    <row r="2299" spans="2:3" x14ac:dyDescent="0.45">
      <c r="B2299" s="8"/>
      <c r="C2299" s="8"/>
    </row>
    <row r="2300" spans="2:3" x14ac:dyDescent="0.45">
      <c r="B2300" s="8"/>
      <c r="C2300" s="8"/>
    </row>
    <row r="2301" spans="2:3" x14ac:dyDescent="0.45">
      <c r="B2301" s="8"/>
      <c r="C2301" s="8"/>
    </row>
    <row r="2302" spans="2:3" x14ac:dyDescent="0.45">
      <c r="B2302" s="8"/>
      <c r="C2302" s="8"/>
    </row>
    <row r="2303" spans="2:3" x14ac:dyDescent="0.45">
      <c r="B2303" s="8"/>
      <c r="C2303" s="8"/>
    </row>
    <row r="2304" spans="2:3" x14ac:dyDescent="0.45">
      <c r="B2304" s="8"/>
      <c r="C2304" s="8"/>
    </row>
    <row r="2305" spans="2:3" x14ac:dyDescent="0.45">
      <c r="B2305" s="8"/>
      <c r="C2305" s="8"/>
    </row>
    <row r="2306" spans="2:3" x14ac:dyDescent="0.45">
      <c r="B2306" s="8"/>
      <c r="C2306" s="8"/>
    </row>
    <row r="2307" spans="2:3" x14ac:dyDescent="0.45">
      <c r="B2307" s="8"/>
      <c r="C2307" s="8"/>
    </row>
    <row r="2308" spans="2:3" x14ac:dyDescent="0.45">
      <c r="B2308" s="8"/>
      <c r="C2308" s="8"/>
    </row>
    <row r="2309" spans="2:3" x14ac:dyDescent="0.45">
      <c r="B2309" s="8"/>
      <c r="C2309" s="8"/>
    </row>
    <row r="2310" spans="2:3" x14ac:dyDescent="0.45">
      <c r="B2310" s="8"/>
      <c r="C2310" s="8"/>
    </row>
    <row r="2311" spans="2:3" x14ac:dyDescent="0.45">
      <c r="B2311" s="8"/>
      <c r="C2311" s="8"/>
    </row>
    <row r="2312" spans="2:3" x14ac:dyDescent="0.45">
      <c r="B2312" s="8"/>
      <c r="C2312" s="8"/>
    </row>
    <row r="2313" spans="2:3" x14ac:dyDescent="0.45">
      <c r="B2313" s="8"/>
      <c r="C2313" s="8"/>
    </row>
    <row r="2314" spans="2:3" x14ac:dyDescent="0.45">
      <c r="B2314" s="8"/>
      <c r="C2314" s="8"/>
    </row>
    <row r="2315" spans="2:3" x14ac:dyDescent="0.45">
      <c r="B2315" s="8"/>
      <c r="C2315" s="8"/>
    </row>
    <row r="2316" spans="2:3" x14ac:dyDescent="0.45">
      <c r="B2316" s="8"/>
      <c r="C2316" s="8"/>
    </row>
    <row r="2317" spans="2:3" x14ac:dyDescent="0.45">
      <c r="B2317" s="8"/>
      <c r="C2317" s="8"/>
    </row>
    <row r="2318" spans="2:3" x14ac:dyDescent="0.45">
      <c r="B2318" s="8"/>
      <c r="C2318" s="8"/>
    </row>
    <row r="2319" spans="2:3" x14ac:dyDescent="0.45">
      <c r="B2319" s="8"/>
      <c r="C2319" s="8"/>
    </row>
    <row r="2320" spans="2:3" x14ac:dyDescent="0.45">
      <c r="B2320" s="8"/>
      <c r="C2320" s="8"/>
    </row>
    <row r="2321" spans="2:3" x14ac:dyDescent="0.45">
      <c r="B2321" s="8"/>
      <c r="C2321" s="8"/>
    </row>
    <row r="2322" spans="2:3" x14ac:dyDescent="0.45">
      <c r="B2322" s="8"/>
      <c r="C2322" s="8"/>
    </row>
    <row r="2323" spans="2:3" x14ac:dyDescent="0.45">
      <c r="B2323" s="8"/>
      <c r="C2323" s="8"/>
    </row>
    <row r="2324" spans="2:3" x14ac:dyDescent="0.45">
      <c r="B2324" s="8"/>
      <c r="C2324" s="8"/>
    </row>
    <row r="2325" spans="2:3" x14ac:dyDescent="0.45">
      <c r="B2325" s="8"/>
      <c r="C2325" s="8"/>
    </row>
    <row r="2326" spans="2:3" x14ac:dyDescent="0.45">
      <c r="B2326" s="8"/>
      <c r="C2326" s="8"/>
    </row>
    <row r="2327" spans="2:3" x14ac:dyDescent="0.45">
      <c r="B2327" s="8"/>
      <c r="C2327" s="8"/>
    </row>
    <row r="2328" spans="2:3" x14ac:dyDescent="0.45">
      <c r="B2328" s="8"/>
      <c r="C2328" s="8"/>
    </row>
    <row r="2329" spans="2:3" x14ac:dyDescent="0.45">
      <c r="B2329" s="8"/>
      <c r="C2329" s="8"/>
    </row>
    <row r="2330" spans="2:3" x14ac:dyDescent="0.45">
      <c r="B2330" s="8"/>
      <c r="C2330" s="8"/>
    </row>
    <row r="2331" spans="2:3" x14ac:dyDescent="0.45">
      <c r="B2331" s="8"/>
      <c r="C2331" s="8"/>
    </row>
    <row r="2332" spans="2:3" x14ac:dyDescent="0.45">
      <c r="B2332" s="8"/>
      <c r="C2332" s="8"/>
    </row>
    <row r="2333" spans="2:3" x14ac:dyDescent="0.45">
      <c r="B2333" s="8"/>
      <c r="C2333" s="8"/>
    </row>
    <row r="2334" spans="2:3" x14ac:dyDescent="0.45">
      <c r="B2334" s="8"/>
      <c r="C2334" s="8"/>
    </row>
    <row r="2335" spans="2:3" x14ac:dyDescent="0.45">
      <c r="B2335" s="8"/>
      <c r="C2335" s="8"/>
    </row>
    <row r="2336" spans="2:3" x14ac:dyDescent="0.45">
      <c r="B2336" s="8"/>
      <c r="C2336" s="8"/>
    </row>
    <row r="2337" spans="2:3" x14ac:dyDescent="0.45">
      <c r="B2337" s="8"/>
      <c r="C2337" s="8"/>
    </row>
    <row r="2338" spans="2:3" x14ac:dyDescent="0.45">
      <c r="B2338" s="8"/>
      <c r="C2338" s="8"/>
    </row>
    <row r="2339" spans="2:3" x14ac:dyDescent="0.45">
      <c r="B2339" s="8"/>
      <c r="C2339" s="8"/>
    </row>
    <row r="2340" spans="2:3" x14ac:dyDescent="0.45">
      <c r="B2340" s="8"/>
      <c r="C2340" s="8"/>
    </row>
    <row r="2341" spans="2:3" x14ac:dyDescent="0.45">
      <c r="B2341" s="8"/>
      <c r="C2341" s="8"/>
    </row>
    <row r="2342" spans="2:3" x14ac:dyDescent="0.45">
      <c r="B2342" s="8"/>
      <c r="C2342" s="8"/>
    </row>
    <row r="2343" spans="2:3" x14ac:dyDescent="0.45">
      <c r="B2343" s="8"/>
      <c r="C2343" s="8"/>
    </row>
    <row r="2344" spans="2:3" x14ac:dyDescent="0.45">
      <c r="B2344" s="8"/>
      <c r="C2344" s="8"/>
    </row>
    <row r="2345" spans="2:3" x14ac:dyDescent="0.45">
      <c r="B2345" s="8"/>
      <c r="C2345" s="8"/>
    </row>
    <row r="2346" spans="2:3" x14ac:dyDescent="0.45">
      <c r="B2346" s="8"/>
      <c r="C2346" s="8"/>
    </row>
    <row r="2347" spans="2:3" x14ac:dyDescent="0.45">
      <c r="B2347" s="8"/>
      <c r="C2347" s="8"/>
    </row>
    <row r="2348" spans="2:3" x14ac:dyDescent="0.45">
      <c r="B2348" s="8"/>
      <c r="C2348" s="8"/>
    </row>
    <row r="2349" spans="2:3" x14ac:dyDescent="0.45">
      <c r="B2349" s="8"/>
      <c r="C2349" s="8"/>
    </row>
    <row r="2350" spans="2:3" x14ac:dyDescent="0.45">
      <c r="B2350" s="8"/>
      <c r="C2350" s="8"/>
    </row>
    <row r="2351" spans="2:3" x14ac:dyDescent="0.45">
      <c r="B2351" s="8"/>
      <c r="C2351" s="8"/>
    </row>
    <row r="2352" spans="2:3" x14ac:dyDescent="0.45">
      <c r="B2352" s="8"/>
      <c r="C2352" s="8"/>
    </row>
    <row r="2353" spans="2:3" x14ac:dyDescent="0.45">
      <c r="B2353" s="8"/>
      <c r="C2353" s="8"/>
    </row>
    <row r="2354" spans="2:3" x14ac:dyDescent="0.45">
      <c r="B2354" s="8"/>
      <c r="C2354" s="8"/>
    </row>
    <row r="2355" spans="2:3" x14ac:dyDescent="0.45">
      <c r="B2355" s="8"/>
      <c r="C2355" s="8"/>
    </row>
    <row r="2356" spans="2:3" x14ac:dyDescent="0.45">
      <c r="B2356" s="8"/>
      <c r="C2356" s="8"/>
    </row>
    <row r="2357" spans="2:3" x14ac:dyDescent="0.45">
      <c r="B2357" s="8"/>
      <c r="C2357" s="8"/>
    </row>
    <row r="2358" spans="2:3" x14ac:dyDescent="0.45">
      <c r="B2358" s="8"/>
      <c r="C2358" s="8"/>
    </row>
    <row r="2359" spans="2:3" x14ac:dyDescent="0.45">
      <c r="B2359" s="8"/>
      <c r="C2359" s="8"/>
    </row>
    <row r="2360" spans="2:3" x14ac:dyDescent="0.45">
      <c r="B2360" s="8"/>
      <c r="C2360" s="8"/>
    </row>
    <row r="2361" spans="2:3" x14ac:dyDescent="0.45">
      <c r="B2361" s="8"/>
      <c r="C2361" s="8"/>
    </row>
    <row r="2362" spans="2:3" x14ac:dyDescent="0.45">
      <c r="B2362" s="8"/>
      <c r="C2362" s="8"/>
    </row>
    <row r="2363" spans="2:3" x14ac:dyDescent="0.45">
      <c r="B2363" s="8"/>
      <c r="C2363" s="8"/>
    </row>
    <row r="2364" spans="2:3" x14ac:dyDescent="0.45">
      <c r="B2364" s="8"/>
      <c r="C2364" s="8"/>
    </row>
    <row r="2365" spans="2:3" x14ac:dyDescent="0.45">
      <c r="B2365" s="8"/>
      <c r="C2365" s="8"/>
    </row>
    <row r="2366" spans="2:3" x14ac:dyDescent="0.45">
      <c r="B2366" s="8"/>
      <c r="C2366" s="8"/>
    </row>
    <row r="2367" spans="2:3" x14ac:dyDescent="0.45">
      <c r="B2367" s="8"/>
      <c r="C2367" s="8"/>
    </row>
    <row r="2368" spans="2:3" x14ac:dyDescent="0.45">
      <c r="B2368" s="8"/>
      <c r="C2368" s="8"/>
    </row>
    <row r="2369" spans="2:3" x14ac:dyDescent="0.45">
      <c r="B2369" s="8"/>
      <c r="C2369" s="8"/>
    </row>
    <row r="2370" spans="2:3" x14ac:dyDescent="0.45">
      <c r="B2370" s="8"/>
      <c r="C2370" s="8"/>
    </row>
    <row r="2371" spans="2:3" x14ac:dyDescent="0.45">
      <c r="B2371" s="8"/>
      <c r="C2371" s="8"/>
    </row>
    <row r="2372" spans="2:3" x14ac:dyDescent="0.45">
      <c r="B2372" s="8"/>
      <c r="C2372" s="8"/>
    </row>
    <row r="2373" spans="2:3" x14ac:dyDescent="0.45">
      <c r="B2373" s="8"/>
      <c r="C2373" s="8"/>
    </row>
    <row r="2374" spans="2:3" x14ac:dyDescent="0.45">
      <c r="B2374" s="8"/>
      <c r="C2374" s="8"/>
    </row>
    <row r="2375" spans="2:3" x14ac:dyDescent="0.45">
      <c r="B2375" s="8"/>
      <c r="C2375" s="8"/>
    </row>
    <row r="2376" spans="2:3" x14ac:dyDescent="0.45">
      <c r="B2376" s="8"/>
      <c r="C2376" s="8"/>
    </row>
    <row r="2377" spans="2:3" x14ac:dyDescent="0.45">
      <c r="B2377" s="8"/>
      <c r="C2377" s="8"/>
    </row>
    <row r="2378" spans="2:3" x14ac:dyDescent="0.45">
      <c r="B2378" s="8"/>
      <c r="C2378" s="8"/>
    </row>
    <row r="2379" spans="2:3" x14ac:dyDescent="0.45">
      <c r="B2379" s="8"/>
      <c r="C2379" s="8"/>
    </row>
    <row r="2380" spans="2:3" x14ac:dyDescent="0.45">
      <c r="B2380" s="8"/>
      <c r="C2380" s="8"/>
    </row>
    <row r="2381" spans="2:3" x14ac:dyDescent="0.45">
      <c r="B2381" s="8"/>
      <c r="C2381" s="8"/>
    </row>
    <row r="2382" spans="2:3" x14ac:dyDescent="0.45">
      <c r="B2382" s="8"/>
      <c r="C2382" s="8"/>
    </row>
    <row r="2383" spans="2:3" x14ac:dyDescent="0.45">
      <c r="B2383" s="8"/>
      <c r="C2383" s="8"/>
    </row>
    <row r="2384" spans="2:3" x14ac:dyDescent="0.45">
      <c r="B2384" s="8"/>
      <c r="C2384" s="8"/>
    </row>
    <row r="2385" spans="2:3" x14ac:dyDescent="0.45">
      <c r="B2385" s="8"/>
      <c r="C2385" s="8"/>
    </row>
    <row r="2386" spans="2:3" x14ac:dyDescent="0.45">
      <c r="B2386" s="8"/>
      <c r="C2386" s="8"/>
    </row>
    <row r="2387" spans="2:3" x14ac:dyDescent="0.45">
      <c r="B2387" s="8"/>
      <c r="C2387" s="8"/>
    </row>
    <row r="2388" spans="2:3" x14ac:dyDescent="0.45">
      <c r="B2388" s="8"/>
      <c r="C2388" s="8"/>
    </row>
    <row r="2389" spans="2:3" x14ac:dyDescent="0.45">
      <c r="B2389" s="8"/>
      <c r="C2389" s="8"/>
    </row>
    <row r="2390" spans="2:3" x14ac:dyDescent="0.45">
      <c r="B2390" s="8"/>
      <c r="C2390" s="8"/>
    </row>
    <row r="2391" spans="2:3" x14ac:dyDescent="0.45">
      <c r="B2391" s="8"/>
      <c r="C2391" s="8"/>
    </row>
    <row r="2392" spans="2:3" x14ac:dyDescent="0.45">
      <c r="B2392" s="8"/>
      <c r="C2392" s="8"/>
    </row>
    <row r="2393" spans="2:3" x14ac:dyDescent="0.45">
      <c r="B2393" s="8"/>
      <c r="C2393" s="8"/>
    </row>
    <row r="2394" spans="2:3" x14ac:dyDescent="0.45">
      <c r="B2394" s="8"/>
      <c r="C2394" s="8"/>
    </row>
    <row r="2395" spans="2:3" x14ac:dyDescent="0.45">
      <c r="B2395" s="8"/>
      <c r="C2395" s="8"/>
    </row>
    <row r="2396" spans="2:3" x14ac:dyDescent="0.45">
      <c r="B2396" s="8"/>
      <c r="C2396" s="8"/>
    </row>
    <row r="2397" spans="2:3" x14ac:dyDescent="0.45">
      <c r="B2397" s="8"/>
      <c r="C2397" s="8"/>
    </row>
    <row r="2398" spans="2:3" x14ac:dyDescent="0.45">
      <c r="B2398" s="8"/>
      <c r="C2398" s="8"/>
    </row>
    <row r="2399" spans="2:3" x14ac:dyDescent="0.45">
      <c r="B2399" s="8"/>
      <c r="C2399" s="8"/>
    </row>
    <row r="2400" spans="2:3" x14ac:dyDescent="0.45">
      <c r="B2400" s="8"/>
      <c r="C2400" s="8"/>
    </row>
    <row r="2401" spans="2:3" x14ac:dyDescent="0.45">
      <c r="B2401" s="8"/>
      <c r="C2401" s="8"/>
    </row>
    <row r="2402" spans="2:3" x14ac:dyDescent="0.45">
      <c r="B2402" s="8"/>
      <c r="C2402" s="8"/>
    </row>
    <row r="2403" spans="2:3" x14ac:dyDescent="0.45">
      <c r="B2403" s="8"/>
      <c r="C2403" s="8"/>
    </row>
    <row r="2404" spans="2:3" x14ac:dyDescent="0.45">
      <c r="B2404" s="8"/>
      <c r="C2404" s="8"/>
    </row>
    <row r="2405" spans="2:3" x14ac:dyDescent="0.45">
      <c r="B2405" s="8"/>
      <c r="C2405" s="8"/>
    </row>
    <row r="2406" spans="2:3" x14ac:dyDescent="0.45">
      <c r="B2406" s="8"/>
      <c r="C2406" s="8"/>
    </row>
    <row r="2407" spans="2:3" x14ac:dyDescent="0.45">
      <c r="B2407" s="8"/>
      <c r="C2407" s="8"/>
    </row>
    <row r="2408" spans="2:3" x14ac:dyDescent="0.45">
      <c r="B2408" s="8"/>
      <c r="C2408" s="8"/>
    </row>
    <row r="2409" spans="2:3" x14ac:dyDescent="0.45">
      <c r="B2409" s="8"/>
      <c r="C2409" s="8"/>
    </row>
    <row r="2410" spans="2:3" x14ac:dyDescent="0.45">
      <c r="B2410" s="8"/>
      <c r="C2410" s="8"/>
    </row>
    <row r="2411" spans="2:3" x14ac:dyDescent="0.45">
      <c r="B2411" s="8"/>
      <c r="C2411" s="8"/>
    </row>
    <row r="2412" spans="2:3" x14ac:dyDescent="0.45">
      <c r="B2412" s="8"/>
      <c r="C2412" s="8"/>
    </row>
    <row r="2413" spans="2:3" x14ac:dyDescent="0.45">
      <c r="B2413" s="8"/>
      <c r="C2413" s="8"/>
    </row>
    <row r="2414" spans="2:3" x14ac:dyDescent="0.45">
      <c r="B2414" s="8"/>
      <c r="C2414" s="8"/>
    </row>
    <row r="2415" spans="2:3" x14ac:dyDescent="0.45">
      <c r="B2415" s="8"/>
      <c r="C2415" s="8"/>
    </row>
    <row r="2416" spans="2:3" x14ac:dyDescent="0.45">
      <c r="B2416" s="8"/>
      <c r="C2416" s="8"/>
    </row>
    <row r="2417" spans="2:3" x14ac:dyDescent="0.45">
      <c r="B2417" s="8"/>
      <c r="C2417" s="8"/>
    </row>
    <row r="2418" spans="2:3" x14ac:dyDescent="0.45">
      <c r="B2418" s="8"/>
      <c r="C2418" s="8"/>
    </row>
    <row r="2419" spans="2:3" x14ac:dyDescent="0.45">
      <c r="B2419" s="8"/>
      <c r="C2419" s="8"/>
    </row>
    <row r="2420" spans="2:3" x14ac:dyDescent="0.45">
      <c r="B2420" s="8"/>
      <c r="C2420" s="8"/>
    </row>
    <row r="2421" spans="2:3" x14ac:dyDescent="0.45">
      <c r="B2421" s="8"/>
      <c r="C2421" s="8"/>
    </row>
    <row r="2422" spans="2:3" x14ac:dyDescent="0.45">
      <c r="B2422" s="8"/>
      <c r="C2422" s="8"/>
    </row>
    <row r="2423" spans="2:3" x14ac:dyDescent="0.45">
      <c r="B2423" s="8"/>
      <c r="C2423" s="8"/>
    </row>
    <row r="2424" spans="2:3" x14ac:dyDescent="0.45">
      <c r="B2424" s="8"/>
      <c r="C2424" s="8"/>
    </row>
    <row r="2425" spans="2:3" x14ac:dyDescent="0.45">
      <c r="B2425" s="8"/>
      <c r="C2425" s="8"/>
    </row>
    <row r="2426" spans="2:3" x14ac:dyDescent="0.45">
      <c r="B2426" s="8"/>
      <c r="C2426" s="8"/>
    </row>
    <row r="2427" spans="2:3" x14ac:dyDescent="0.45">
      <c r="B2427" s="8"/>
      <c r="C2427" s="8"/>
    </row>
    <row r="2428" spans="2:3" x14ac:dyDescent="0.45">
      <c r="B2428" s="8"/>
      <c r="C2428" s="8"/>
    </row>
    <row r="2429" spans="2:3" x14ac:dyDescent="0.45">
      <c r="B2429" s="8"/>
      <c r="C2429" s="8"/>
    </row>
    <row r="2430" spans="2:3" x14ac:dyDescent="0.45">
      <c r="B2430" s="8"/>
      <c r="C2430" s="8"/>
    </row>
    <row r="2431" spans="2:3" x14ac:dyDescent="0.45">
      <c r="B2431" s="8"/>
      <c r="C2431" s="8"/>
    </row>
    <row r="2432" spans="2:3" x14ac:dyDescent="0.45">
      <c r="B2432" s="8"/>
      <c r="C2432" s="8"/>
    </row>
    <row r="2433" spans="2:3" x14ac:dyDescent="0.45">
      <c r="B2433" s="8"/>
      <c r="C2433" s="8"/>
    </row>
    <row r="2434" spans="2:3" x14ac:dyDescent="0.45">
      <c r="B2434" s="8"/>
      <c r="C2434" s="8"/>
    </row>
    <row r="2435" spans="2:3" x14ac:dyDescent="0.45">
      <c r="B2435" s="8"/>
      <c r="C2435" s="8"/>
    </row>
    <row r="2436" spans="2:3" x14ac:dyDescent="0.45">
      <c r="B2436" s="8"/>
      <c r="C2436" s="8"/>
    </row>
    <row r="2437" spans="2:3" x14ac:dyDescent="0.45">
      <c r="B2437" s="8"/>
      <c r="C2437" s="8"/>
    </row>
    <row r="2438" spans="2:3" x14ac:dyDescent="0.45">
      <c r="B2438" s="8"/>
      <c r="C2438" s="8"/>
    </row>
    <row r="2439" spans="2:3" x14ac:dyDescent="0.45">
      <c r="B2439" s="8"/>
      <c r="C2439" s="8"/>
    </row>
    <row r="2440" spans="2:3" x14ac:dyDescent="0.45">
      <c r="B2440" s="8"/>
      <c r="C2440" s="8"/>
    </row>
    <row r="2441" spans="2:3" x14ac:dyDescent="0.45">
      <c r="B2441" s="8"/>
      <c r="C2441" s="8"/>
    </row>
    <row r="2442" spans="2:3" x14ac:dyDescent="0.45">
      <c r="B2442" s="8"/>
      <c r="C2442" s="8"/>
    </row>
    <row r="2443" spans="2:3" x14ac:dyDescent="0.45">
      <c r="B2443" s="8"/>
      <c r="C2443" s="8"/>
    </row>
    <row r="2444" spans="2:3" x14ac:dyDescent="0.45">
      <c r="B2444" s="8"/>
      <c r="C2444" s="8"/>
    </row>
    <row r="2445" spans="2:3" x14ac:dyDescent="0.45">
      <c r="B2445" s="8"/>
      <c r="C2445" s="8"/>
    </row>
    <row r="2446" spans="2:3" x14ac:dyDescent="0.45">
      <c r="B2446" s="8"/>
      <c r="C2446" s="8"/>
    </row>
    <row r="2447" spans="2:3" x14ac:dyDescent="0.45">
      <c r="B2447" s="8"/>
      <c r="C2447" s="8"/>
    </row>
    <row r="2448" spans="2:3" x14ac:dyDescent="0.45">
      <c r="B2448" s="8"/>
      <c r="C2448" s="8"/>
    </row>
    <row r="2449" spans="2:3" x14ac:dyDescent="0.45">
      <c r="B2449" s="8"/>
      <c r="C2449" s="8"/>
    </row>
    <row r="2450" spans="2:3" x14ac:dyDescent="0.45">
      <c r="B2450" s="8"/>
      <c r="C2450" s="8"/>
    </row>
    <row r="2451" spans="2:3" x14ac:dyDescent="0.45">
      <c r="B2451" s="8"/>
      <c r="C2451" s="8"/>
    </row>
    <row r="2452" spans="2:3" x14ac:dyDescent="0.45">
      <c r="B2452" s="8"/>
      <c r="C2452" s="8"/>
    </row>
    <row r="2453" spans="2:3" x14ac:dyDescent="0.45">
      <c r="B2453" s="8"/>
      <c r="C2453" s="8"/>
    </row>
    <row r="2454" spans="2:3" x14ac:dyDescent="0.45">
      <c r="B2454" s="8"/>
      <c r="C2454" s="8"/>
    </row>
    <row r="2455" spans="2:3" x14ac:dyDescent="0.45">
      <c r="B2455" s="8"/>
      <c r="C2455" s="8"/>
    </row>
    <row r="2456" spans="2:3" x14ac:dyDescent="0.45">
      <c r="B2456" s="8"/>
      <c r="C2456" s="8"/>
    </row>
    <row r="2457" spans="2:3" x14ac:dyDescent="0.45">
      <c r="B2457" s="8"/>
      <c r="C2457" s="8"/>
    </row>
    <row r="2458" spans="2:3" x14ac:dyDescent="0.45">
      <c r="B2458" s="8"/>
      <c r="C2458" s="8"/>
    </row>
    <row r="2459" spans="2:3" x14ac:dyDescent="0.45">
      <c r="B2459" s="8"/>
      <c r="C2459" s="8"/>
    </row>
    <row r="2460" spans="2:3" x14ac:dyDescent="0.45">
      <c r="B2460" s="8"/>
      <c r="C2460" s="8"/>
    </row>
    <row r="2461" spans="2:3" x14ac:dyDescent="0.45">
      <c r="B2461" s="8"/>
      <c r="C2461" s="8"/>
    </row>
    <row r="2462" spans="2:3" x14ac:dyDescent="0.45">
      <c r="B2462" s="8"/>
      <c r="C2462" s="8"/>
    </row>
    <row r="2463" spans="2:3" x14ac:dyDescent="0.45">
      <c r="B2463" s="8"/>
      <c r="C2463" s="8"/>
    </row>
    <row r="2464" spans="2:3" x14ac:dyDescent="0.45">
      <c r="B2464" s="8"/>
      <c r="C2464" s="8"/>
    </row>
    <row r="2465" spans="2:3" x14ac:dyDescent="0.45">
      <c r="B2465" s="8"/>
      <c r="C2465" s="8"/>
    </row>
    <row r="2466" spans="2:3" x14ac:dyDescent="0.45">
      <c r="B2466" s="8"/>
      <c r="C2466" s="8"/>
    </row>
    <row r="2467" spans="2:3" x14ac:dyDescent="0.45">
      <c r="B2467" s="8"/>
      <c r="C2467" s="8"/>
    </row>
    <row r="2468" spans="2:3" x14ac:dyDescent="0.45">
      <c r="B2468" s="8"/>
      <c r="C2468" s="8"/>
    </row>
    <row r="2469" spans="2:3" x14ac:dyDescent="0.45">
      <c r="B2469" s="8"/>
      <c r="C2469" s="8"/>
    </row>
    <row r="2470" spans="2:3" x14ac:dyDescent="0.45">
      <c r="B2470" s="8"/>
      <c r="C2470" s="8"/>
    </row>
    <row r="2471" spans="2:3" x14ac:dyDescent="0.45">
      <c r="B2471" s="8"/>
      <c r="C2471" s="8"/>
    </row>
    <row r="2472" spans="2:3" x14ac:dyDescent="0.45">
      <c r="B2472" s="8"/>
      <c r="C2472" s="8"/>
    </row>
    <row r="2473" spans="2:3" x14ac:dyDescent="0.45">
      <c r="B2473" s="8"/>
      <c r="C2473" s="8"/>
    </row>
    <row r="2474" spans="2:3" x14ac:dyDescent="0.45">
      <c r="B2474" s="8"/>
      <c r="C2474" s="8"/>
    </row>
    <row r="2475" spans="2:3" x14ac:dyDescent="0.45">
      <c r="B2475" s="8"/>
      <c r="C2475" s="8"/>
    </row>
    <row r="2476" spans="2:3" x14ac:dyDescent="0.45">
      <c r="B2476" s="8"/>
      <c r="C2476" s="8"/>
    </row>
    <row r="2477" spans="2:3" x14ac:dyDescent="0.45">
      <c r="B2477" s="8"/>
      <c r="C2477" s="8"/>
    </row>
    <row r="2478" spans="2:3" x14ac:dyDescent="0.45">
      <c r="B2478" s="8"/>
      <c r="C2478" s="8"/>
    </row>
    <row r="2479" spans="2:3" x14ac:dyDescent="0.45">
      <c r="B2479" s="8"/>
      <c r="C2479" s="8"/>
    </row>
    <row r="2480" spans="2:3" x14ac:dyDescent="0.45">
      <c r="B2480" s="8"/>
      <c r="C2480" s="8"/>
    </row>
    <row r="2481" spans="2:3" x14ac:dyDescent="0.45">
      <c r="B2481" s="8"/>
      <c r="C2481" s="8"/>
    </row>
    <row r="2482" spans="2:3" x14ac:dyDescent="0.45">
      <c r="B2482" s="8"/>
      <c r="C2482" s="8"/>
    </row>
    <row r="2483" spans="2:3" x14ac:dyDescent="0.45">
      <c r="B2483" s="8"/>
      <c r="C2483" s="8"/>
    </row>
    <row r="2484" spans="2:3" x14ac:dyDescent="0.45">
      <c r="B2484" s="8"/>
      <c r="C2484" s="8"/>
    </row>
    <row r="2485" spans="2:3" x14ac:dyDescent="0.45">
      <c r="B2485" s="8"/>
      <c r="C2485" s="8"/>
    </row>
    <row r="2486" spans="2:3" x14ac:dyDescent="0.45">
      <c r="B2486" s="8"/>
      <c r="C2486" s="8"/>
    </row>
    <row r="2487" spans="2:3" x14ac:dyDescent="0.45">
      <c r="B2487" s="8"/>
      <c r="C2487" s="8"/>
    </row>
    <row r="2488" spans="2:3" x14ac:dyDescent="0.45">
      <c r="B2488" s="8"/>
      <c r="C2488" s="8"/>
    </row>
    <row r="2489" spans="2:3" x14ac:dyDescent="0.45">
      <c r="B2489" s="8"/>
      <c r="C2489" s="8"/>
    </row>
    <row r="2490" spans="2:3" x14ac:dyDescent="0.45">
      <c r="B2490" s="8"/>
      <c r="C2490" s="8"/>
    </row>
    <row r="2491" spans="2:3" x14ac:dyDescent="0.45">
      <c r="B2491" s="8"/>
      <c r="C2491" s="8"/>
    </row>
    <row r="2492" spans="2:3" x14ac:dyDescent="0.45">
      <c r="B2492" s="8"/>
      <c r="C2492" s="8"/>
    </row>
    <row r="2493" spans="2:3" x14ac:dyDescent="0.45">
      <c r="B2493" s="8"/>
      <c r="C2493" s="8"/>
    </row>
    <row r="2494" spans="2:3" x14ac:dyDescent="0.45">
      <c r="B2494" s="8"/>
      <c r="C2494" s="8"/>
    </row>
    <row r="2495" spans="2:3" x14ac:dyDescent="0.45">
      <c r="B2495" s="8"/>
      <c r="C2495" s="8"/>
    </row>
    <row r="2496" spans="2:3" x14ac:dyDescent="0.45">
      <c r="B2496" s="8"/>
      <c r="C2496" s="8"/>
    </row>
    <row r="2497" spans="2:3" x14ac:dyDescent="0.45">
      <c r="B2497" s="8"/>
      <c r="C2497" s="8"/>
    </row>
    <row r="2498" spans="2:3" x14ac:dyDescent="0.45">
      <c r="B2498" s="8"/>
      <c r="C2498" s="8"/>
    </row>
    <row r="2499" spans="2:3" x14ac:dyDescent="0.45">
      <c r="B2499" s="8"/>
      <c r="C2499" s="8"/>
    </row>
    <row r="2500" spans="2:3" x14ac:dyDescent="0.45">
      <c r="B2500" s="8"/>
      <c r="C2500" s="8"/>
    </row>
    <row r="2501" spans="2:3" x14ac:dyDescent="0.45">
      <c r="B2501" s="8"/>
      <c r="C2501" s="8"/>
    </row>
    <row r="2502" spans="2:3" x14ac:dyDescent="0.45">
      <c r="B2502" s="8"/>
      <c r="C2502" s="8"/>
    </row>
    <row r="2503" spans="2:3" x14ac:dyDescent="0.45">
      <c r="B2503" s="8"/>
      <c r="C2503" s="8"/>
    </row>
    <row r="2504" spans="2:3" x14ac:dyDescent="0.45">
      <c r="B2504" s="8"/>
      <c r="C2504" s="8"/>
    </row>
    <row r="2505" spans="2:3" x14ac:dyDescent="0.45">
      <c r="B2505" s="8"/>
      <c r="C2505" s="8"/>
    </row>
    <row r="2506" spans="2:3" x14ac:dyDescent="0.45">
      <c r="B2506" s="8"/>
      <c r="C2506" s="8"/>
    </row>
    <row r="2507" spans="2:3" x14ac:dyDescent="0.45">
      <c r="B2507" s="8"/>
      <c r="C2507" s="8"/>
    </row>
    <row r="2508" spans="2:3" x14ac:dyDescent="0.45">
      <c r="B2508" s="8"/>
      <c r="C2508" s="8"/>
    </row>
    <row r="2509" spans="2:3" x14ac:dyDescent="0.45">
      <c r="B2509" s="8"/>
      <c r="C2509" s="8"/>
    </row>
    <row r="2510" spans="2:3" x14ac:dyDescent="0.45">
      <c r="B2510" s="8"/>
      <c r="C2510" s="8"/>
    </row>
    <row r="2511" spans="2:3" x14ac:dyDescent="0.45">
      <c r="B2511" s="8"/>
      <c r="C2511" s="8"/>
    </row>
    <row r="2512" spans="2:3" x14ac:dyDescent="0.45">
      <c r="B2512" s="8"/>
      <c r="C2512" s="8"/>
    </row>
    <row r="2513" spans="2:3" x14ac:dyDescent="0.45">
      <c r="B2513" s="8"/>
      <c r="C2513" s="8"/>
    </row>
    <row r="2514" spans="2:3" x14ac:dyDescent="0.45">
      <c r="B2514" s="8"/>
      <c r="C2514" s="8"/>
    </row>
    <row r="2515" spans="2:3" x14ac:dyDescent="0.45">
      <c r="B2515" s="8"/>
      <c r="C2515" s="8"/>
    </row>
    <row r="2516" spans="2:3" x14ac:dyDescent="0.45">
      <c r="B2516" s="8"/>
      <c r="C2516" s="8"/>
    </row>
    <row r="2517" spans="2:3" x14ac:dyDescent="0.45">
      <c r="B2517" s="8"/>
      <c r="C2517" s="8"/>
    </row>
    <row r="2518" spans="2:3" x14ac:dyDescent="0.45">
      <c r="B2518" s="8"/>
      <c r="C2518" s="8"/>
    </row>
    <row r="2519" spans="2:3" x14ac:dyDescent="0.45">
      <c r="B2519" s="8"/>
      <c r="C2519" s="8"/>
    </row>
    <row r="2520" spans="2:3" x14ac:dyDescent="0.45">
      <c r="B2520" s="8"/>
      <c r="C2520" s="8"/>
    </row>
    <row r="2521" spans="2:3" x14ac:dyDescent="0.45">
      <c r="B2521" s="8"/>
      <c r="C2521" s="8"/>
    </row>
    <row r="2522" spans="2:3" x14ac:dyDescent="0.45">
      <c r="B2522" s="8"/>
      <c r="C2522" s="8"/>
    </row>
    <row r="2523" spans="2:3" x14ac:dyDescent="0.45">
      <c r="B2523" s="8"/>
      <c r="C2523" s="8"/>
    </row>
    <row r="2524" spans="2:3" x14ac:dyDescent="0.45">
      <c r="B2524" s="8"/>
      <c r="C2524" s="8"/>
    </row>
    <row r="2525" spans="2:3" x14ac:dyDescent="0.45">
      <c r="B2525" s="8"/>
      <c r="C2525" s="8"/>
    </row>
    <row r="2526" spans="2:3" x14ac:dyDescent="0.45">
      <c r="B2526" s="8"/>
      <c r="C2526" s="8"/>
    </row>
    <row r="2527" spans="2:3" x14ac:dyDescent="0.45">
      <c r="B2527" s="8"/>
      <c r="C2527" s="8"/>
    </row>
    <row r="2528" spans="2:3" x14ac:dyDescent="0.45">
      <c r="B2528" s="8"/>
      <c r="C2528" s="8"/>
    </row>
    <row r="2529" spans="2:3" x14ac:dyDescent="0.45">
      <c r="B2529" s="8"/>
      <c r="C2529" s="8"/>
    </row>
    <row r="2530" spans="2:3" x14ac:dyDescent="0.45">
      <c r="B2530" s="8"/>
      <c r="C2530" s="8"/>
    </row>
    <row r="2531" spans="2:3" x14ac:dyDescent="0.45">
      <c r="B2531" s="8"/>
      <c r="C2531" s="8"/>
    </row>
    <row r="2532" spans="2:3" x14ac:dyDescent="0.45">
      <c r="B2532" s="8"/>
      <c r="C2532" s="8"/>
    </row>
    <row r="2533" spans="2:3" x14ac:dyDescent="0.45">
      <c r="B2533" s="8"/>
      <c r="C2533" s="8"/>
    </row>
    <row r="2534" spans="2:3" x14ac:dyDescent="0.45">
      <c r="B2534" s="8"/>
      <c r="C2534" s="8"/>
    </row>
    <row r="2535" spans="2:3" x14ac:dyDescent="0.45">
      <c r="B2535" s="8"/>
      <c r="C2535" s="8"/>
    </row>
    <row r="2536" spans="2:3" x14ac:dyDescent="0.45">
      <c r="B2536" s="8"/>
      <c r="C2536" s="8"/>
    </row>
    <row r="2537" spans="2:3" x14ac:dyDescent="0.45">
      <c r="B2537" s="8"/>
      <c r="C2537" s="8"/>
    </row>
    <row r="2538" spans="2:3" x14ac:dyDescent="0.45">
      <c r="B2538" s="8"/>
      <c r="C2538" s="8"/>
    </row>
    <row r="2539" spans="2:3" x14ac:dyDescent="0.45">
      <c r="B2539" s="8"/>
      <c r="C2539" s="8"/>
    </row>
    <row r="2540" spans="2:3" x14ac:dyDescent="0.45">
      <c r="B2540" s="8"/>
      <c r="C2540" s="8"/>
    </row>
    <row r="2541" spans="2:3" x14ac:dyDescent="0.45">
      <c r="B2541" s="8"/>
      <c r="C2541" s="8"/>
    </row>
    <row r="2542" spans="2:3" x14ac:dyDescent="0.45">
      <c r="B2542" s="8"/>
      <c r="C2542" s="8"/>
    </row>
    <row r="2543" spans="2:3" x14ac:dyDescent="0.45">
      <c r="B2543" s="8"/>
      <c r="C2543" s="8"/>
    </row>
    <row r="2544" spans="2:3" x14ac:dyDescent="0.45">
      <c r="B2544" s="8"/>
      <c r="C2544" s="8"/>
    </row>
    <row r="2545" spans="2:3" x14ac:dyDescent="0.45">
      <c r="B2545" s="8"/>
      <c r="C2545" s="8"/>
    </row>
    <row r="2546" spans="2:3" x14ac:dyDescent="0.45">
      <c r="B2546" s="8"/>
      <c r="C2546" s="8"/>
    </row>
    <row r="2547" spans="2:3" x14ac:dyDescent="0.45">
      <c r="B2547" s="8"/>
      <c r="C2547" s="8"/>
    </row>
    <row r="2548" spans="2:3" x14ac:dyDescent="0.45">
      <c r="B2548" s="8"/>
      <c r="C2548" s="8"/>
    </row>
    <row r="2549" spans="2:3" x14ac:dyDescent="0.45">
      <c r="B2549" s="8"/>
      <c r="C2549" s="8"/>
    </row>
    <row r="2550" spans="2:3" x14ac:dyDescent="0.45">
      <c r="B2550" s="8"/>
      <c r="C2550" s="8"/>
    </row>
    <row r="2551" spans="2:3" x14ac:dyDescent="0.45">
      <c r="B2551" s="8"/>
      <c r="C2551" s="8"/>
    </row>
    <row r="2552" spans="2:3" x14ac:dyDescent="0.45">
      <c r="B2552" s="8"/>
      <c r="C2552" s="8"/>
    </row>
    <row r="2553" spans="2:3" x14ac:dyDescent="0.45">
      <c r="B2553" s="8"/>
      <c r="C2553" s="8"/>
    </row>
    <row r="2554" spans="2:3" x14ac:dyDescent="0.45">
      <c r="B2554" s="8"/>
      <c r="C2554" s="8"/>
    </row>
    <row r="2555" spans="2:3" x14ac:dyDescent="0.45">
      <c r="B2555" s="8"/>
      <c r="C2555" s="8"/>
    </row>
    <row r="2556" spans="2:3" x14ac:dyDescent="0.45">
      <c r="B2556" s="8"/>
      <c r="C2556" s="8"/>
    </row>
    <row r="2557" spans="2:3" x14ac:dyDescent="0.45">
      <c r="B2557" s="8"/>
      <c r="C2557" s="8"/>
    </row>
    <row r="2558" spans="2:3" x14ac:dyDescent="0.45">
      <c r="B2558" s="8"/>
      <c r="C2558" s="8"/>
    </row>
    <row r="2559" spans="2:3" x14ac:dyDescent="0.45">
      <c r="B2559" s="8"/>
      <c r="C2559" s="8"/>
    </row>
    <row r="2560" spans="2:3" x14ac:dyDescent="0.45">
      <c r="B2560" s="8"/>
      <c r="C2560" s="8"/>
    </row>
    <row r="2561" spans="2:3" x14ac:dyDescent="0.45">
      <c r="B2561" s="8"/>
      <c r="C2561" s="8"/>
    </row>
    <row r="2562" spans="2:3" x14ac:dyDescent="0.45">
      <c r="B2562" s="8"/>
      <c r="C2562" s="8"/>
    </row>
    <row r="2563" spans="2:3" x14ac:dyDescent="0.45">
      <c r="B2563" s="8"/>
      <c r="C2563" s="8"/>
    </row>
    <row r="2564" spans="2:3" x14ac:dyDescent="0.45">
      <c r="B2564" s="8"/>
      <c r="C2564" s="8"/>
    </row>
    <row r="2565" spans="2:3" x14ac:dyDescent="0.45">
      <c r="B2565" s="8"/>
      <c r="C2565" s="8"/>
    </row>
    <row r="2566" spans="2:3" x14ac:dyDescent="0.45">
      <c r="B2566" s="8"/>
      <c r="C2566" s="8"/>
    </row>
    <row r="2567" spans="2:3" x14ac:dyDescent="0.45">
      <c r="B2567" s="8"/>
      <c r="C2567" s="8"/>
    </row>
    <row r="2568" spans="2:3" x14ac:dyDescent="0.45">
      <c r="B2568" s="8"/>
      <c r="C2568" s="8"/>
    </row>
    <row r="2569" spans="2:3" x14ac:dyDescent="0.45">
      <c r="B2569" s="8"/>
      <c r="C2569" s="8"/>
    </row>
    <row r="2570" spans="2:3" x14ac:dyDescent="0.45">
      <c r="B2570" s="8"/>
      <c r="C2570" s="8"/>
    </row>
    <row r="2571" spans="2:3" x14ac:dyDescent="0.45">
      <c r="B2571" s="8"/>
      <c r="C2571" s="8"/>
    </row>
    <row r="2572" spans="2:3" x14ac:dyDescent="0.45">
      <c r="B2572" s="8"/>
      <c r="C2572" s="8"/>
    </row>
    <row r="2573" spans="2:3" x14ac:dyDescent="0.45">
      <c r="B2573" s="8"/>
      <c r="C2573" s="8"/>
    </row>
    <row r="2574" spans="2:3" x14ac:dyDescent="0.45">
      <c r="B2574" s="8"/>
      <c r="C2574" s="8"/>
    </row>
    <row r="2575" spans="2:3" x14ac:dyDescent="0.45">
      <c r="B2575" s="8"/>
      <c r="C2575" s="8"/>
    </row>
    <row r="2576" spans="2:3" x14ac:dyDescent="0.45">
      <c r="B2576" s="8"/>
      <c r="C2576" s="8"/>
    </row>
    <row r="2577" spans="2:3" x14ac:dyDescent="0.45">
      <c r="B2577" s="8"/>
      <c r="C2577" s="8"/>
    </row>
    <row r="2578" spans="2:3" x14ac:dyDescent="0.45">
      <c r="B2578" s="8"/>
      <c r="C2578" s="8"/>
    </row>
    <row r="2579" spans="2:3" x14ac:dyDescent="0.45">
      <c r="B2579" s="8"/>
      <c r="C2579" s="8"/>
    </row>
    <row r="2580" spans="2:3" x14ac:dyDescent="0.45">
      <c r="B2580" s="8"/>
      <c r="C2580" s="8"/>
    </row>
    <row r="2581" spans="2:3" x14ac:dyDescent="0.45">
      <c r="B2581" s="8"/>
      <c r="C2581" s="8"/>
    </row>
    <row r="2582" spans="2:3" x14ac:dyDescent="0.45">
      <c r="B2582" s="8"/>
      <c r="C2582" s="8"/>
    </row>
    <row r="2583" spans="2:3" x14ac:dyDescent="0.45">
      <c r="B2583" s="8"/>
      <c r="C2583" s="8"/>
    </row>
    <row r="2584" spans="2:3" x14ac:dyDescent="0.45">
      <c r="B2584" s="8"/>
      <c r="C2584" s="8"/>
    </row>
    <row r="2585" spans="2:3" x14ac:dyDescent="0.45">
      <c r="B2585" s="8"/>
      <c r="C2585" s="8"/>
    </row>
    <row r="2586" spans="2:3" x14ac:dyDescent="0.45">
      <c r="B2586" s="8"/>
      <c r="C2586" s="8"/>
    </row>
    <row r="2587" spans="2:3" x14ac:dyDescent="0.45">
      <c r="B2587" s="8"/>
      <c r="C2587" s="8"/>
    </row>
    <row r="2588" spans="2:3" x14ac:dyDescent="0.45">
      <c r="B2588" s="8"/>
      <c r="C2588" s="8"/>
    </row>
    <row r="2589" spans="2:3" x14ac:dyDescent="0.45">
      <c r="B2589" s="8"/>
      <c r="C2589" s="8"/>
    </row>
    <row r="2590" spans="2:3" x14ac:dyDescent="0.45">
      <c r="B2590" s="8"/>
      <c r="C2590" s="8"/>
    </row>
    <row r="2591" spans="2:3" x14ac:dyDescent="0.45">
      <c r="B2591" s="8"/>
      <c r="C2591" s="8"/>
    </row>
    <row r="2592" spans="2:3" x14ac:dyDescent="0.45">
      <c r="B2592" s="8"/>
      <c r="C2592" s="8"/>
    </row>
    <row r="2593" spans="2:3" x14ac:dyDescent="0.45">
      <c r="B2593" s="8"/>
      <c r="C2593" s="8"/>
    </row>
    <row r="2594" spans="2:3" x14ac:dyDescent="0.45">
      <c r="B2594" s="8"/>
      <c r="C2594" s="8"/>
    </row>
    <row r="2595" spans="2:3" x14ac:dyDescent="0.45">
      <c r="B2595" s="8"/>
      <c r="C2595" s="8"/>
    </row>
    <row r="2596" spans="2:3" x14ac:dyDescent="0.45">
      <c r="B2596" s="8"/>
      <c r="C2596" s="8"/>
    </row>
    <row r="2597" spans="2:3" x14ac:dyDescent="0.45">
      <c r="B2597" s="8"/>
      <c r="C2597" s="8"/>
    </row>
    <row r="2598" spans="2:3" x14ac:dyDescent="0.45">
      <c r="B2598" s="8"/>
      <c r="C2598" s="8"/>
    </row>
    <row r="2599" spans="2:3" x14ac:dyDescent="0.45">
      <c r="B2599" s="8"/>
      <c r="C2599" s="8"/>
    </row>
    <row r="2600" spans="2:3" x14ac:dyDescent="0.45">
      <c r="B2600" s="8"/>
      <c r="C2600" s="8"/>
    </row>
    <row r="2601" spans="2:3" x14ac:dyDescent="0.45">
      <c r="B2601" s="8"/>
      <c r="C2601" s="8"/>
    </row>
    <row r="2602" spans="2:3" x14ac:dyDescent="0.45">
      <c r="B2602" s="8"/>
      <c r="C2602" s="8"/>
    </row>
    <row r="2603" spans="2:3" x14ac:dyDescent="0.45">
      <c r="B2603" s="8"/>
      <c r="C2603" s="8"/>
    </row>
    <row r="2604" spans="2:3" x14ac:dyDescent="0.45">
      <c r="B2604" s="8"/>
      <c r="C2604" s="8"/>
    </row>
    <row r="2605" spans="2:3" x14ac:dyDescent="0.45">
      <c r="B2605" s="8"/>
      <c r="C2605" s="8"/>
    </row>
    <row r="2606" spans="2:3" x14ac:dyDescent="0.45">
      <c r="B2606" s="8"/>
      <c r="C2606" s="8"/>
    </row>
    <row r="2607" spans="2:3" x14ac:dyDescent="0.45">
      <c r="B2607" s="8"/>
      <c r="C2607" s="8"/>
    </row>
    <row r="2608" spans="2:3" x14ac:dyDescent="0.45">
      <c r="B2608" s="8"/>
      <c r="C2608" s="8"/>
    </row>
    <row r="2609" spans="2:3" x14ac:dyDescent="0.45">
      <c r="B2609" s="8"/>
      <c r="C2609" s="8"/>
    </row>
    <row r="2610" spans="2:3" x14ac:dyDescent="0.45">
      <c r="B2610" s="8"/>
      <c r="C2610" s="8"/>
    </row>
    <row r="2611" spans="2:3" x14ac:dyDescent="0.45">
      <c r="B2611" s="8"/>
      <c r="C2611" s="8"/>
    </row>
    <row r="2612" spans="2:3" x14ac:dyDescent="0.45">
      <c r="B2612" s="8"/>
      <c r="C2612" s="8"/>
    </row>
    <row r="2613" spans="2:3" x14ac:dyDescent="0.45">
      <c r="B2613" s="8"/>
      <c r="C2613" s="8"/>
    </row>
    <row r="2614" spans="2:3" x14ac:dyDescent="0.45">
      <c r="B2614" s="8"/>
      <c r="C2614" s="8"/>
    </row>
    <row r="2615" spans="2:3" x14ac:dyDescent="0.45">
      <c r="B2615" s="8"/>
      <c r="C2615" s="8"/>
    </row>
    <row r="2616" spans="2:3" x14ac:dyDescent="0.45">
      <c r="B2616" s="8"/>
      <c r="C2616" s="8"/>
    </row>
    <row r="2617" spans="2:3" x14ac:dyDescent="0.45">
      <c r="B2617" s="8"/>
      <c r="C2617" s="8"/>
    </row>
    <row r="2618" spans="2:3" x14ac:dyDescent="0.45">
      <c r="B2618" s="8"/>
      <c r="C2618" s="8"/>
    </row>
    <row r="2619" spans="2:3" x14ac:dyDescent="0.45">
      <c r="B2619" s="8"/>
      <c r="C2619" s="8"/>
    </row>
    <row r="2620" spans="2:3" x14ac:dyDescent="0.45">
      <c r="B2620" s="8"/>
      <c r="C2620" s="8"/>
    </row>
    <row r="2621" spans="2:3" x14ac:dyDescent="0.45">
      <c r="B2621" s="8"/>
      <c r="C2621" s="8"/>
    </row>
    <row r="2622" spans="2:3" x14ac:dyDescent="0.45">
      <c r="B2622" s="8"/>
      <c r="C2622" s="8"/>
    </row>
    <row r="2623" spans="2:3" x14ac:dyDescent="0.45">
      <c r="B2623" s="8"/>
      <c r="C2623" s="8"/>
    </row>
    <row r="2624" spans="2:3" x14ac:dyDescent="0.45">
      <c r="B2624" s="8"/>
      <c r="C2624" s="8"/>
    </row>
    <row r="2625" spans="2:3" x14ac:dyDescent="0.45">
      <c r="B2625" s="8"/>
      <c r="C2625" s="8"/>
    </row>
    <row r="2626" spans="2:3" x14ac:dyDescent="0.45">
      <c r="B2626" s="8"/>
      <c r="C2626" s="8"/>
    </row>
    <row r="2627" spans="2:3" x14ac:dyDescent="0.45">
      <c r="B2627" s="8"/>
      <c r="C2627" s="8"/>
    </row>
    <row r="2628" spans="2:3" x14ac:dyDescent="0.45">
      <c r="B2628" s="8"/>
      <c r="C2628" s="8"/>
    </row>
    <row r="2629" spans="2:3" x14ac:dyDescent="0.45">
      <c r="B2629" s="8"/>
      <c r="C2629" s="8"/>
    </row>
    <row r="2630" spans="2:3" x14ac:dyDescent="0.45">
      <c r="B2630" s="8"/>
      <c r="C2630" s="8"/>
    </row>
    <row r="2631" spans="2:3" x14ac:dyDescent="0.45">
      <c r="B2631" s="8"/>
      <c r="C2631" s="8"/>
    </row>
    <row r="2632" spans="2:3" x14ac:dyDescent="0.45">
      <c r="B2632" s="8"/>
      <c r="C2632" s="8"/>
    </row>
    <row r="2633" spans="2:3" x14ac:dyDescent="0.45">
      <c r="B2633" s="8"/>
      <c r="C2633" s="8"/>
    </row>
    <row r="2634" spans="2:3" x14ac:dyDescent="0.45">
      <c r="B2634" s="8"/>
      <c r="C2634" s="8"/>
    </row>
    <row r="2635" spans="2:3" x14ac:dyDescent="0.45">
      <c r="B2635" s="8"/>
      <c r="C2635" s="8"/>
    </row>
    <row r="2636" spans="2:3" x14ac:dyDescent="0.45">
      <c r="B2636" s="8"/>
      <c r="C2636" s="8"/>
    </row>
    <row r="2637" spans="2:3" x14ac:dyDescent="0.45">
      <c r="B2637" s="8"/>
      <c r="C2637" s="8"/>
    </row>
    <row r="2638" spans="2:3" x14ac:dyDescent="0.45">
      <c r="B2638" s="8"/>
      <c r="C2638" s="8"/>
    </row>
    <row r="2639" spans="2:3" x14ac:dyDescent="0.45">
      <c r="B2639" s="8"/>
      <c r="C2639" s="8"/>
    </row>
    <row r="2640" spans="2:3" x14ac:dyDescent="0.45">
      <c r="B2640" s="8"/>
      <c r="C2640" s="8"/>
    </row>
    <row r="2641" spans="2:3" x14ac:dyDescent="0.45">
      <c r="B2641" s="8"/>
      <c r="C2641" s="8"/>
    </row>
    <row r="2642" spans="2:3" x14ac:dyDescent="0.45">
      <c r="B2642" s="8"/>
      <c r="C2642" s="8"/>
    </row>
    <row r="2643" spans="2:3" x14ac:dyDescent="0.45">
      <c r="B2643" s="8"/>
      <c r="C2643" s="8"/>
    </row>
    <row r="2644" spans="2:3" x14ac:dyDescent="0.45">
      <c r="B2644" s="8"/>
      <c r="C2644" s="8"/>
    </row>
    <row r="2645" spans="2:3" x14ac:dyDescent="0.45">
      <c r="B2645" s="8"/>
      <c r="C2645" s="8"/>
    </row>
    <row r="2646" spans="2:3" x14ac:dyDescent="0.45">
      <c r="B2646" s="8"/>
      <c r="C2646" s="8"/>
    </row>
    <row r="2647" spans="2:3" x14ac:dyDescent="0.45">
      <c r="B2647" s="8"/>
      <c r="C2647" s="8"/>
    </row>
    <row r="2648" spans="2:3" x14ac:dyDescent="0.45">
      <c r="B2648" s="8"/>
      <c r="C2648" s="8"/>
    </row>
    <row r="2649" spans="2:3" x14ac:dyDescent="0.45">
      <c r="B2649" s="8"/>
      <c r="C2649" s="8"/>
    </row>
    <row r="2650" spans="2:3" x14ac:dyDescent="0.45">
      <c r="B2650" s="8"/>
      <c r="C2650" s="8"/>
    </row>
    <row r="2651" spans="2:3" x14ac:dyDescent="0.45">
      <c r="B2651" s="8"/>
      <c r="C2651" s="8"/>
    </row>
    <row r="2652" spans="2:3" x14ac:dyDescent="0.45">
      <c r="B2652" s="8"/>
      <c r="C2652" s="8"/>
    </row>
    <row r="2653" spans="2:3" x14ac:dyDescent="0.45">
      <c r="B2653" s="8"/>
      <c r="C2653" s="8"/>
    </row>
    <row r="2654" spans="2:3" x14ac:dyDescent="0.45">
      <c r="B2654" s="8"/>
      <c r="C2654" s="8"/>
    </row>
    <row r="2655" spans="2:3" x14ac:dyDescent="0.45">
      <c r="B2655" s="8"/>
      <c r="C2655" s="8"/>
    </row>
    <row r="2656" spans="2:3" x14ac:dyDescent="0.45">
      <c r="B2656" s="8"/>
      <c r="C2656" s="8"/>
    </row>
    <row r="2657" spans="2:3" x14ac:dyDescent="0.45">
      <c r="B2657" s="8"/>
      <c r="C2657" s="8"/>
    </row>
    <row r="2658" spans="2:3" x14ac:dyDescent="0.45">
      <c r="B2658" s="8"/>
      <c r="C2658" s="8"/>
    </row>
    <row r="2659" spans="2:3" x14ac:dyDescent="0.45">
      <c r="B2659" s="8"/>
      <c r="C2659" s="8"/>
    </row>
    <row r="2660" spans="2:3" x14ac:dyDescent="0.45">
      <c r="B2660" s="8"/>
      <c r="C2660" s="8"/>
    </row>
    <row r="2661" spans="2:3" x14ac:dyDescent="0.45">
      <c r="B2661" s="8"/>
      <c r="C2661" s="8"/>
    </row>
    <row r="2662" spans="2:3" x14ac:dyDescent="0.45">
      <c r="B2662" s="8"/>
      <c r="C2662" s="8"/>
    </row>
    <row r="2663" spans="2:3" x14ac:dyDescent="0.45">
      <c r="B2663" s="8"/>
      <c r="C2663" s="8"/>
    </row>
    <row r="2664" spans="2:3" x14ac:dyDescent="0.45">
      <c r="B2664" s="8"/>
      <c r="C2664" s="8"/>
    </row>
    <row r="2665" spans="2:3" x14ac:dyDescent="0.45">
      <c r="B2665" s="8"/>
      <c r="C2665" s="8"/>
    </row>
    <row r="2666" spans="2:3" x14ac:dyDescent="0.45">
      <c r="B2666" s="8"/>
      <c r="C2666" s="8"/>
    </row>
    <row r="2667" spans="2:3" x14ac:dyDescent="0.45">
      <c r="B2667" s="8"/>
      <c r="C2667" s="8"/>
    </row>
    <row r="2668" spans="2:3" x14ac:dyDescent="0.45">
      <c r="B2668" s="8"/>
      <c r="C2668" s="8"/>
    </row>
    <row r="2669" spans="2:3" x14ac:dyDescent="0.45">
      <c r="B2669" s="8"/>
      <c r="C2669" s="8"/>
    </row>
    <row r="2670" spans="2:3" x14ac:dyDescent="0.45">
      <c r="B2670" s="8"/>
      <c r="C2670" s="8"/>
    </row>
    <row r="2671" spans="2:3" x14ac:dyDescent="0.45">
      <c r="B2671" s="8"/>
      <c r="C2671" s="8"/>
    </row>
    <row r="2672" spans="2:3" x14ac:dyDescent="0.45">
      <c r="B2672" s="8"/>
      <c r="C2672" s="8"/>
    </row>
    <row r="2673" spans="2:3" x14ac:dyDescent="0.45">
      <c r="B2673" s="8"/>
      <c r="C2673" s="8"/>
    </row>
    <row r="2674" spans="2:3" x14ac:dyDescent="0.45">
      <c r="B2674" s="8"/>
      <c r="C2674" s="8"/>
    </row>
    <row r="2675" spans="2:3" x14ac:dyDescent="0.45">
      <c r="B2675" s="8"/>
      <c r="C2675" s="8"/>
    </row>
    <row r="2676" spans="2:3" x14ac:dyDescent="0.45">
      <c r="B2676" s="8"/>
      <c r="C2676" s="8"/>
    </row>
    <row r="2677" spans="2:3" x14ac:dyDescent="0.45">
      <c r="B2677" s="8"/>
      <c r="C2677" s="8"/>
    </row>
    <row r="2678" spans="2:3" x14ac:dyDescent="0.45">
      <c r="B2678" s="8"/>
      <c r="C2678" s="8"/>
    </row>
    <row r="2679" spans="2:3" x14ac:dyDescent="0.45">
      <c r="B2679" s="8"/>
      <c r="C2679" s="8"/>
    </row>
    <row r="2680" spans="2:3" x14ac:dyDescent="0.45">
      <c r="B2680" s="8"/>
      <c r="C2680" s="8"/>
    </row>
    <row r="2681" spans="2:3" x14ac:dyDescent="0.45">
      <c r="B2681" s="8"/>
      <c r="C2681" s="8"/>
    </row>
    <row r="2682" spans="2:3" x14ac:dyDescent="0.45">
      <c r="B2682" s="8"/>
      <c r="C2682" s="8"/>
    </row>
    <row r="2683" spans="2:3" x14ac:dyDescent="0.45">
      <c r="B2683" s="8"/>
      <c r="C2683" s="8"/>
    </row>
    <row r="2684" spans="2:3" x14ac:dyDescent="0.45">
      <c r="B2684" s="8"/>
      <c r="C2684" s="8"/>
    </row>
    <row r="2685" spans="2:3" x14ac:dyDescent="0.45">
      <c r="B2685" s="8"/>
      <c r="C2685" s="8"/>
    </row>
    <row r="2686" spans="2:3" x14ac:dyDescent="0.45">
      <c r="B2686" s="8"/>
      <c r="C2686" s="8"/>
    </row>
    <row r="2687" spans="2:3" x14ac:dyDescent="0.45">
      <c r="B2687" s="8"/>
      <c r="C2687" s="8"/>
    </row>
    <row r="2688" spans="2:3" x14ac:dyDescent="0.45">
      <c r="B2688" s="8"/>
      <c r="C2688" s="8"/>
    </row>
    <row r="2689" spans="2:3" x14ac:dyDescent="0.45">
      <c r="B2689" s="8"/>
      <c r="C2689" s="8"/>
    </row>
    <row r="2690" spans="2:3" x14ac:dyDescent="0.45">
      <c r="B2690" s="8"/>
      <c r="C2690" s="8"/>
    </row>
    <row r="2691" spans="2:3" x14ac:dyDescent="0.45">
      <c r="B2691" s="8"/>
      <c r="C2691" s="8"/>
    </row>
    <row r="2692" spans="2:3" x14ac:dyDescent="0.45">
      <c r="B2692" s="8"/>
      <c r="C2692" s="8"/>
    </row>
    <row r="2693" spans="2:3" x14ac:dyDescent="0.45">
      <c r="B2693" s="8"/>
      <c r="C2693" s="8"/>
    </row>
    <row r="2694" spans="2:3" x14ac:dyDescent="0.45">
      <c r="B2694" s="8"/>
      <c r="C2694" s="8"/>
    </row>
    <row r="2695" spans="2:3" x14ac:dyDescent="0.45">
      <c r="B2695" s="8"/>
      <c r="C2695" s="8"/>
    </row>
    <row r="2696" spans="2:3" x14ac:dyDescent="0.45">
      <c r="B2696" s="8"/>
      <c r="C2696" s="8"/>
    </row>
    <row r="2697" spans="2:3" x14ac:dyDescent="0.45">
      <c r="B2697" s="8"/>
      <c r="C2697" s="8"/>
    </row>
    <row r="2698" spans="2:3" x14ac:dyDescent="0.45">
      <c r="B2698" s="8"/>
      <c r="C2698" s="8"/>
    </row>
    <row r="2699" spans="2:3" x14ac:dyDescent="0.45">
      <c r="B2699" s="8"/>
      <c r="C2699" s="8"/>
    </row>
    <row r="2700" spans="2:3" x14ac:dyDescent="0.45">
      <c r="B2700" s="8"/>
      <c r="C2700" s="8"/>
    </row>
    <row r="2701" spans="2:3" x14ac:dyDescent="0.45">
      <c r="B2701" s="8"/>
      <c r="C2701" s="8"/>
    </row>
    <row r="2702" spans="2:3" x14ac:dyDescent="0.45">
      <c r="B2702" s="8"/>
      <c r="C2702" s="8"/>
    </row>
    <row r="2703" spans="2:3" x14ac:dyDescent="0.45">
      <c r="B2703" s="8"/>
      <c r="C2703" s="8"/>
    </row>
    <row r="2704" spans="2:3" x14ac:dyDescent="0.45">
      <c r="B2704" s="8"/>
      <c r="C2704" s="8"/>
    </row>
    <row r="2705" spans="2:3" x14ac:dyDescent="0.45">
      <c r="B2705" s="8"/>
      <c r="C2705" s="8"/>
    </row>
    <row r="2706" spans="2:3" x14ac:dyDescent="0.45">
      <c r="B2706" s="8"/>
      <c r="C2706" s="8"/>
    </row>
    <row r="2707" spans="2:3" x14ac:dyDescent="0.45">
      <c r="B2707" s="8"/>
      <c r="C2707" s="8"/>
    </row>
    <row r="2708" spans="2:3" x14ac:dyDescent="0.45">
      <c r="B2708" s="8"/>
      <c r="C2708" s="8"/>
    </row>
    <row r="2709" spans="2:3" x14ac:dyDescent="0.45">
      <c r="B2709" s="8"/>
      <c r="C2709" s="8"/>
    </row>
    <row r="2710" spans="2:3" x14ac:dyDescent="0.45">
      <c r="B2710" s="8"/>
      <c r="C2710" s="8"/>
    </row>
    <row r="2711" spans="2:3" x14ac:dyDescent="0.45">
      <c r="B2711" s="8"/>
      <c r="C2711" s="8"/>
    </row>
    <row r="2712" spans="2:3" x14ac:dyDescent="0.45">
      <c r="B2712" s="8"/>
      <c r="C2712" s="8"/>
    </row>
    <row r="2713" spans="2:3" x14ac:dyDescent="0.45">
      <c r="B2713" s="8"/>
      <c r="C2713" s="8"/>
    </row>
    <row r="2714" spans="2:3" x14ac:dyDescent="0.45">
      <c r="B2714" s="8"/>
      <c r="C2714" s="8"/>
    </row>
    <row r="2715" spans="2:3" x14ac:dyDescent="0.45">
      <c r="B2715" s="8"/>
      <c r="C2715" s="8"/>
    </row>
    <row r="2716" spans="2:3" x14ac:dyDescent="0.45">
      <c r="B2716" s="8"/>
      <c r="C2716" s="8"/>
    </row>
    <row r="2717" spans="2:3" x14ac:dyDescent="0.45">
      <c r="B2717" s="8"/>
      <c r="C2717" s="8"/>
    </row>
    <row r="2718" spans="2:3" x14ac:dyDescent="0.45">
      <c r="B2718" s="8"/>
      <c r="C2718" s="8"/>
    </row>
    <row r="2719" spans="2:3" x14ac:dyDescent="0.45">
      <c r="B2719" s="8"/>
      <c r="C2719" s="8"/>
    </row>
    <row r="2720" spans="2:3" x14ac:dyDescent="0.45">
      <c r="B2720" s="8"/>
      <c r="C2720" s="8"/>
    </row>
    <row r="2721" spans="2:3" x14ac:dyDescent="0.45">
      <c r="B2721" s="8"/>
      <c r="C2721" s="8"/>
    </row>
    <row r="2722" spans="2:3" x14ac:dyDescent="0.45">
      <c r="B2722" s="8"/>
      <c r="C2722" s="8"/>
    </row>
    <row r="2723" spans="2:3" x14ac:dyDescent="0.45">
      <c r="B2723" s="8"/>
      <c r="C2723" s="8"/>
    </row>
    <row r="2724" spans="2:3" x14ac:dyDescent="0.45">
      <c r="B2724" s="8"/>
      <c r="C2724" s="8"/>
    </row>
    <row r="2725" spans="2:3" x14ac:dyDescent="0.45">
      <c r="B2725" s="8"/>
      <c r="C2725" s="8"/>
    </row>
    <row r="2726" spans="2:3" x14ac:dyDescent="0.45">
      <c r="B2726" s="8"/>
      <c r="C2726" s="8"/>
    </row>
    <row r="2727" spans="2:3" x14ac:dyDescent="0.45">
      <c r="B2727" s="8"/>
      <c r="C2727" s="8"/>
    </row>
    <row r="2728" spans="2:3" x14ac:dyDescent="0.45">
      <c r="B2728" s="8"/>
      <c r="C2728" s="8"/>
    </row>
    <row r="2729" spans="2:3" x14ac:dyDescent="0.45">
      <c r="B2729" s="8"/>
      <c r="C2729" s="8"/>
    </row>
    <row r="2730" spans="2:3" x14ac:dyDescent="0.45">
      <c r="B2730" s="8"/>
      <c r="C2730" s="8"/>
    </row>
    <row r="2731" spans="2:3" x14ac:dyDescent="0.45">
      <c r="B2731" s="8"/>
      <c r="C2731" s="8"/>
    </row>
    <row r="2732" spans="2:3" x14ac:dyDescent="0.45">
      <c r="B2732" s="8"/>
      <c r="C2732" s="8"/>
    </row>
    <row r="2733" spans="2:3" x14ac:dyDescent="0.45">
      <c r="B2733" s="8"/>
      <c r="C2733" s="8"/>
    </row>
    <row r="2734" spans="2:3" x14ac:dyDescent="0.45">
      <c r="B2734" s="8"/>
      <c r="C2734" s="8"/>
    </row>
    <row r="2735" spans="2:3" x14ac:dyDescent="0.45">
      <c r="B2735" s="8"/>
      <c r="C2735" s="8"/>
    </row>
    <row r="2736" spans="2:3" x14ac:dyDescent="0.45">
      <c r="B2736" s="8"/>
      <c r="C2736" s="8"/>
    </row>
    <row r="2737" spans="2:3" x14ac:dyDescent="0.45">
      <c r="B2737" s="8"/>
      <c r="C2737" s="8"/>
    </row>
    <row r="2738" spans="2:3" x14ac:dyDescent="0.45">
      <c r="B2738" s="8"/>
      <c r="C2738" s="8"/>
    </row>
    <row r="2739" spans="2:3" x14ac:dyDescent="0.45">
      <c r="B2739" s="8"/>
      <c r="C2739" s="8"/>
    </row>
    <row r="2740" spans="2:3" x14ac:dyDescent="0.45">
      <c r="B2740" s="8"/>
      <c r="C2740" s="8"/>
    </row>
    <row r="2741" spans="2:3" x14ac:dyDescent="0.45">
      <c r="B2741" s="8"/>
      <c r="C2741" s="8"/>
    </row>
    <row r="2742" spans="2:3" x14ac:dyDescent="0.45">
      <c r="B2742" s="8"/>
      <c r="C2742" s="8"/>
    </row>
    <row r="2743" spans="2:3" x14ac:dyDescent="0.45">
      <c r="B2743" s="8"/>
      <c r="C2743" s="8"/>
    </row>
    <row r="2744" spans="2:3" x14ac:dyDescent="0.45">
      <c r="B2744" s="8"/>
      <c r="C2744" s="8"/>
    </row>
    <row r="2745" spans="2:3" x14ac:dyDescent="0.45">
      <c r="B2745" s="8"/>
      <c r="C2745" s="8"/>
    </row>
    <row r="2746" spans="2:3" x14ac:dyDescent="0.45">
      <c r="B2746" s="8"/>
      <c r="C2746" s="8"/>
    </row>
    <row r="2747" spans="2:3" x14ac:dyDescent="0.45">
      <c r="B2747" s="8"/>
      <c r="C2747" s="8"/>
    </row>
    <row r="2748" spans="2:3" x14ac:dyDescent="0.45">
      <c r="B2748" s="8"/>
      <c r="C2748" s="8"/>
    </row>
    <row r="2749" spans="2:3" x14ac:dyDescent="0.45">
      <c r="B2749" s="8"/>
      <c r="C2749" s="8"/>
    </row>
    <row r="2750" spans="2:3" x14ac:dyDescent="0.45">
      <c r="B2750" s="8"/>
      <c r="C2750" s="8"/>
    </row>
    <row r="2751" spans="2:3" x14ac:dyDescent="0.45">
      <c r="B2751" s="8"/>
      <c r="C2751" s="8"/>
    </row>
    <row r="2752" spans="2:3" x14ac:dyDescent="0.45">
      <c r="B2752" s="8"/>
      <c r="C2752" s="8"/>
    </row>
    <row r="2753" spans="2:3" x14ac:dyDescent="0.45">
      <c r="B2753" s="8"/>
      <c r="C2753" s="8"/>
    </row>
    <row r="2754" spans="2:3" x14ac:dyDescent="0.45">
      <c r="B2754" s="8"/>
      <c r="C2754" s="8"/>
    </row>
    <row r="2755" spans="2:3" x14ac:dyDescent="0.45">
      <c r="B2755" s="8"/>
      <c r="C2755" s="8"/>
    </row>
    <row r="2756" spans="2:3" x14ac:dyDescent="0.45">
      <c r="B2756" s="8"/>
      <c r="C2756" s="8"/>
    </row>
    <row r="2757" spans="2:3" x14ac:dyDescent="0.45">
      <c r="B2757" s="8"/>
      <c r="C2757" s="8"/>
    </row>
    <row r="2758" spans="2:3" x14ac:dyDescent="0.45">
      <c r="B2758" s="8"/>
      <c r="C2758" s="8"/>
    </row>
    <row r="2759" spans="2:3" x14ac:dyDescent="0.45">
      <c r="B2759" s="8"/>
      <c r="C2759" s="8"/>
    </row>
    <row r="2760" spans="2:3" x14ac:dyDescent="0.45">
      <c r="B2760" s="8"/>
      <c r="C2760" s="8"/>
    </row>
    <row r="2761" spans="2:3" x14ac:dyDescent="0.45">
      <c r="B2761" s="8"/>
      <c r="C2761" s="8"/>
    </row>
    <row r="2762" spans="2:3" x14ac:dyDescent="0.45">
      <c r="B2762" s="8"/>
      <c r="C2762" s="8"/>
    </row>
    <row r="2763" spans="2:3" x14ac:dyDescent="0.45">
      <c r="B2763" s="8"/>
      <c r="C2763" s="8"/>
    </row>
    <row r="2764" spans="2:3" x14ac:dyDescent="0.45">
      <c r="B2764" s="8"/>
      <c r="C2764" s="8"/>
    </row>
    <row r="2765" spans="2:3" x14ac:dyDescent="0.45">
      <c r="B2765" s="8"/>
      <c r="C2765" s="8"/>
    </row>
    <row r="2766" spans="2:3" x14ac:dyDescent="0.45">
      <c r="B2766" s="8"/>
      <c r="C2766" s="8"/>
    </row>
    <row r="2767" spans="2:3" x14ac:dyDescent="0.45">
      <c r="B2767" s="8"/>
      <c r="C2767" s="8"/>
    </row>
    <row r="2768" spans="2:3" x14ac:dyDescent="0.45">
      <c r="B2768" s="8"/>
      <c r="C2768" s="8"/>
    </row>
    <row r="2769" spans="2:3" x14ac:dyDescent="0.45">
      <c r="B2769" s="8"/>
      <c r="C2769" s="8"/>
    </row>
    <row r="2770" spans="2:3" x14ac:dyDescent="0.45">
      <c r="B2770" s="8"/>
      <c r="C2770" s="8"/>
    </row>
    <row r="2771" spans="2:3" x14ac:dyDescent="0.45">
      <c r="B2771" s="8"/>
      <c r="C2771" s="8"/>
    </row>
    <row r="2772" spans="2:3" x14ac:dyDescent="0.45">
      <c r="B2772" s="8"/>
      <c r="C2772" s="8"/>
    </row>
    <row r="2773" spans="2:3" x14ac:dyDescent="0.45">
      <c r="B2773" s="8"/>
      <c r="C2773" s="8"/>
    </row>
    <row r="2774" spans="2:3" x14ac:dyDescent="0.45">
      <c r="B2774" s="8"/>
      <c r="C2774" s="8"/>
    </row>
    <row r="2775" spans="2:3" x14ac:dyDescent="0.45">
      <c r="B2775" s="8"/>
      <c r="C2775" s="8"/>
    </row>
    <row r="2776" spans="2:3" x14ac:dyDescent="0.45">
      <c r="B2776" s="8"/>
      <c r="C2776" s="8"/>
    </row>
    <row r="2777" spans="2:3" x14ac:dyDescent="0.45">
      <c r="B2777" s="8"/>
      <c r="C2777" s="8"/>
    </row>
    <row r="2778" spans="2:3" x14ac:dyDescent="0.45">
      <c r="B2778" s="8"/>
      <c r="C2778" s="8"/>
    </row>
    <row r="2779" spans="2:3" x14ac:dyDescent="0.45">
      <c r="B2779" s="8"/>
      <c r="C2779" s="8"/>
    </row>
    <row r="2780" spans="2:3" x14ac:dyDescent="0.45">
      <c r="B2780" s="8"/>
      <c r="C2780" s="8"/>
    </row>
    <row r="2781" spans="2:3" x14ac:dyDescent="0.45">
      <c r="B2781" s="8"/>
      <c r="C2781" s="8"/>
    </row>
    <row r="2782" spans="2:3" x14ac:dyDescent="0.45">
      <c r="B2782" s="8"/>
      <c r="C2782" s="8"/>
    </row>
    <row r="2783" spans="2:3" x14ac:dyDescent="0.45">
      <c r="B2783" s="8"/>
      <c r="C2783" s="8"/>
    </row>
    <row r="2784" spans="2:3" x14ac:dyDescent="0.45">
      <c r="B2784" s="8"/>
      <c r="C2784" s="8"/>
    </row>
    <row r="2785" spans="2:3" x14ac:dyDescent="0.45">
      <c r="B2785" s="8"/>
      <c r="C2785" s="8"/>
    </row>
    <row r="2786" spans="2:3" x14ac:dyDescent="0.45">
      <c r="B2786" s="8"/>
      <c r="C2786" s="8"/>
    </row>
    <row r="2787" spans="2:3" x14ac:dyDescent="0.45">
      <c r="B2787" s="8"/>
      <c r="C2787" s="8"/>
    </row>
    <row r="2788" spans="2:3" x14ac:dyDescent="0.45">
      <c r="B2788" s="8"/>
      <c r="C2788" s="8"/>
    </row>
    <row r="2789" spans="2:3" x14ac:dyDescent="0.45">
      <c r="B2789" s="8"/>
      <c r="C2789" s="8"/>
    </row>
    <row r="2790" spans="2:3" x14ac:dyDescent="0.45">
      <c r="B2790" s="8"/>
      <c r="C2790" s="8"/>
    </row>
    <row r="2791" spans="2:3" x14ac:dyDescent="0.45">
      <c r="B2791" s="8"/>
      <c r="C2791" s="8"/>
    </row>
    <row r="2792" spans="2:3" x14ac:dyDescent="0.45">
      <c r="B2792" s="8"/>
      <c r="C2792" s="8"/>
    </row>
    <row r="2793" spans="2:3" x14ac:dyDescent="0.45">
      <c r="B2793" s="8"/>
      <c r="C2793" s="8"/>
    </row>
    <row r="2794" spans="2:3" x14ac:dyDescent="0.45">
      <c r="B2794" s="8"/>
      <c r="C2794" s="8"/>
    </row>
    <row r="2795" spans="2:3" x14ac:dyDescent="0.45">
      <c r="B2795" s="8"/>
      <c r="C2795" s="8"/>
    </row>
    <row r="2796" spans="2:3" x14ac:dyDescent="0.45">
      <c r="B2796" s="8"/>
      <c r="C2796" s="8"/>
    </row>
    <row r="2797" spans="2:3" x14ac:dyDescent="0.45">
      <c r="B2797" s="8"/>
      <c r="C2797" s="8"/>
    </row>
    <row r="2798" spans="2:3" x14ac:dyDescent="0.45">
      <c r="B2798" s="8"/>
      <c r="C2798" s="8"/>
    </row>
    <row r="2799" spans="2:3" x14ac:dyDescent="0.45">
      <c r="B2799" s="8"/>
      <c r="C2799" s="8"/>
    </row>
    <row r="2800" spans="2:3" x14ac:dyDescent="0.45">
      <c r="B2800" s="8"/>
      <c r="C2800" s="8"/>
    </row>
    <row r="2801" spans="2:3" x14ac:dyDescent="0.45">
      <c r="B2801" s="8"/>
      <c r="C2801" s="8"/>
    </row>
    <row r="2802" spans="2:3" x14ac:dyDescent="0.45">
      <c r="B2802" s="8"/>
      <c r="C2802" s="8"/>
    </row>
    <row r="2803" spans="2:3" x14ac:dyDescent="0.45">
      <c r="B2803" s="8"/>
      <c r="C2803" s="8"/>
    </row>
    <row r="2804" spans="2:3" x14ac:dyDescent="0.45">
      <c r="B2804" s="8"/>
      <c r="C2804" s="8"/>
    </row>
    <row r="2805" spans="2:3" x14ac:dyDescent="0.45">
      <c r="B2805" s="8"/>
      <c r="C2805" s="8"/>
    </row>
    <row r="2806" spans="2:3" x14ac:dyDescent="0.45">
      <c r="B2806" s="8"/>
      <c r="C2806" s="8"/>
    </row>
    <row r="2807" spans="2:3" x14ac:dyDescent="0.45">
      <c r="B2807" s="8"/>
      <c r="C2807" s="8"/>
    </row>
    <row r="2808" spans="2:3" x14ac:dyDescent="0.45">
      <c r="B2808" s="8"/>
      <c r="C2808" s="8"/>
    </row>
    <row r="2809" spans="2:3" x14ac:dyDescent="0.45">
      <c r="B2809" s="8"/>
      <c r="C2809" s="8"/>
    </row>
    <row r="2810" spans="2:3" x14ac:dyDescent="0.45">
      <c r="B2810" s="8"/>
      <c r="C2810" s="8"/>
    </row>
    <row r="2811" spans="2:3" x14ac:dyDescent="0.45">
      <c r="B2811" s="8"/>
      <c r="C2811" s="8"/>
    </row>
    <row r="2812" spans="2:3" x14ac:dyDescent="0.45">
      <c r="B2812" s="8"/>
      <c r="C2812" s="8"/>
    </row>
    <row r="2813" spans="2:3" x14ac:dyDescent="0.45">
      <c r="B2813" s="8"/>
      <c r="C2813" s="8"/>
    </row>
    <row r="2814" spans="2:3" x14ac:dyDescent="0.45">
      <c r="B2814" s="8"/>
      <c r="C2814" s="8"/>
    </row>
    <row r="2815" spans="2:3" x14ac:dyDescent="0.45">
      <c r="B2815" s="8"/>
      <c r="C2815" s="8"/>
    </row>
    <row r="2816" spans="2:3" x14ac:dyDescent="0.45">
      <c r="B2816" s="8"/>
      <c r="C2816" s="8"/>
    </row>
    <row r="2817" spans="2:3" x14ac:dyDescent="0.45">
      <c r="B2817" s="8"/>
      <c r="C2817" s="8"/>
    </row>
    <row r="2818" spans="2:3" x14ac:dyDescent="0.45">
      <c r="B2818" s="8"/>
      <c r="C2818" s="8"/>
    </row>
    <row r="2819" spans="2:3" x14ac:dyDescent="0.45">
      <c r="B2819" s="8"/>
      <c r="C2819" s="8"/>
    </row>
    <row r="2820" spans="2:3" x14ac:dyDescent="0.45">
      <c r="B2820" s="8"/>
      <c r="C2820" s="8"/>
    </row>
    <row r="2821" spans="2:3" x14ac:dyDescent="0.45">
      <c r="B2821" s="8"/>
      <c r="C2821" s="8"/>
    </row>
    <row r="2822" spans="2:3" x14ac:dyDescent="0.45">
      <c r="B2822" s="8"/>
      <c r="C2822" s="8"/>
    </row>
    <row r="2823" spans="2:3" x14ac:dyDescent="0.45">
      <c r="B2823" s="8"/>
      <c r="C2823" s="8"/>
    </row>
    <row r="2824" spans="2:3" x14ac:dyDescent="0.45">
      <c r="B2824" s="8"/>
      <c r="C2824" s="8"/>
    </row>
    <row r="2825" spans="2:3" x14ac:dyDescent="0.45">
      <c r="B2825" s="8"/>
      <c r="C2825" s="8"/>
    </row>
    <row r="2826" spans="2:3" x14ac:dyDescent="0.45">
      <c r="B2826" s="8"/>
      <c r="C2826" s="8"/>
    </row>
    <row r="2827" spans="2:3" x14ac:dyDescent="0.45">
      <c r="B2827" s="8"/>
      <c r="C2827" s="8"/>
    </row>
    <row r="2828" spans="2:3" x14ac:dyDescent="0.45">
      <c r="B2828" s="8"/>
      <c r="C2828" s="8"/>
    </row>
    <row r="2829" spans="2:3" x14ac:dyDescent="0.45">
      <c r="B2829" s="8"/>
      <c r="C2829" s="8"/>
    </row>
    <row r="2830" spans="2:3" x14ac:dyDescent="0.45">
      <c r="B2830" s="8"/>
      <c r="C2830" s="8"/>
    </row>
    <row r="2831" spans="2:3" x14ac:dyDescent="0.45">
      <c r="B2831" s="8"/>
      <c r="C2831" s="8"/>
    </row>
    <row r="2832" spans="2:3" x14ac:dyDescent="0.45">
      <c r="B2832" s="8"/>
      <c r="C2832" s="8"/>
    </row>
    <row r="2833" spans="2:3" x14ac:dyDescent="0.45">
      <c r="B2833" s="8"/>
      <c r="C2833" s="8"/>
    </row>
    <row r="2834" spans="2:3" x14ac:dyDescent="0.45">
      <c r="B2834" s="8"/>
      <c r="C2834" s="8"/>
    </row>
    <row r="2835" spans="2:3" x14ac:dyDescent="0.45">
      <c r="B2835" s="8"/>
      <c r="C2835" s="8"/>
    </row>
    <row r="2836" spans="2:3" x14ac:dyDescent="0.45">
      <c r="B2836" s="8"/>
      <c r="C2836" s="8"/>
    </row>
    <row r="2837" spans="2:3" x14ac:dyDescent="0.45">
      <c r="B2837" s="8"/>
      <c r="C2837" s="8"/>
    </row>
    <row r="2838" spans="2:3" x14ac:dyDescent="0.45">
      <c r="B2838" s="8"/>
      <c r="C2838" s="8"/>
    </row>
    <row r="2839" spans="2:3" x14ac:dyDescent="0.45">
      <c r="B2839" s="8"/>
      <c r="C2839" s="8"/>
    </row>
    <row r="2840" spans="2:3" x14ac:dyDescent="0.45">
      <c r="B2840" s="8"/>
      <c r="C2840" s="8"/>
    </row>
    <row r="2841" spans="2:3" x14ac:dyDescent="0.45">
      <c r="B2841" s="8"/>
      <c r="C2841" s="8"/>
    </row>
    <row r="2842" spans="2:3" x14ac:dyDescent="0.45">
      <c r="B2842" s="8"/>
      <c r="C2842" s="8"/>
    </row>
    <row r="2843" spans="2:3" x14ac:dyDescent="0.45">
      <c r="B2843" s="8"/>
      <c r="C2843" s="8"/>
    </row>
    <row r="2844" spans="2:3" x14ac:dyDescent="0.45">
      <c r="B2844" s="8"/>
      <c r="C2844" s="8"/>
    </row>
    <row r="2845" spans="2:3" x14ac:dyDescent="0.45">
      <c r="B2845" s="8"/>
      <c r="C2845" s="8"/>
    </row>
    <row r="2846" spans="2:3" x14ac:dyDescent="0.45">
      <c r="B2846" s="8"/>
      <c r="C2846" s="8"/>
    </row>
    <row r="2847" spans="2:3" x14ac:dyDescent="0.45">
      <c r="B2847" s="8"/>
      <c r="C2847" s="8"/>
    </row>
    <row r="2848" spans="2:3" x14ac:dyDescent="0.45">
      <c r="B2848" s="8"/>
      <c r="C2848" s="8"/>
    </row>
    <row r="2849" spans="2:3" x14ac:dyDescent="0.45">
      <c r="B2849" s="8"/>
      <c r="C2849" s="8"/>
    </row>
    <row r="2850" spans="2:3" x14ac:dyDescent="0.45">
      <c r="B2850" s="8"/>
      <c r="C2850" s="8"/>
    </row>
    <row r="2851" spans="2:3" x14ac:dyDescent="0.45">
      <c r="B2851" s="8"/>
      <c r="C2851" s="8"/>
    </row>
    <row r="2852" spans="2:3" x14ac:dyDescent="0.45">
      <c r="B2852" s="8"/>
      <c r="C2852" s="8"/>
    </row>
    <row r="2853" spans="2:3" x14ac:dyDescent="0.45">
      <c r="B2853" s="8"/>
      <c r="C2853" s="8"/>
    </row>
    <row r="2854" spans="2:3" x14ac:dyDescent="0.45">
      <c r="B2854" s="8"/>
      <c r="C2854" s="8"/>
    </row>
    <row r="2855" spans="2:3" x14ac:dyDescent="0.45">
      <c r="B2855" s="8"/>
      <c r="C2855" s="8"/>
    </row>
    <row r="2856" spans="2:3" x14ac:dyDescent="0.45">
      <c r="B2856" s="8"/>
      <c r="C2856" s="8"/>
    </row>
    <row r="2857" spans="2:3" x14ac:dyDescent="0.45">
      <c r="B2857" s="8"/>
      <c r="C2857" s="8"/>
    </row>
    <row r="2858" spans="2:3" x14ac:dyDescent="0.45">
      <c r="B2858" s="8"/>
      <c r="C2858" s="8"/>
    </row>
    <row r="2859" spans="2:3" x14ac:dyDescent="0.45">
      <c r="B2859" s="8"/>
      <c r="C2859" s="8"/>
    </row>
    <row r="2860" spans="2:3" x14ac:dyDescent="0.45">
      <c r="B2860" s="8"/>
      <c r="C2860" s="8"/>
    </row>
    <row r="2861" spans="2:3" x14ac:dyDescent="0.45">
      <c r="B2861" s="8"/>
      <c r="C2861" s="8"/>
    </row>
    <row r="2862" spans="2:3" x14ac:dyDescent="0.45">
      <c r="B2862" s="8"/>
      <c r="C2862" s="8"/>
    </row>
    <row r="2863" spans="2:3" x14ac:dyDescent="0.45">
      <c r="B2863" s="8"/>
      <c r="C2863" s="8"/>
    </row>
    <row r="2864" spans="2:3" x14ac:dyDescent="0.45">
      <c r="B2864" s="8"/>
      <c r="C2864" s="8"/>
    </row>
    <row r="2865" spans="2:3" x14ac:dyDescent="0.45">
      <c r="B2865" s="8"/>
      <c r="C2865" s="8"/>
    </row>
    <row r="2866" spans="2:3" x14ac:dyDescent="0.45">
      <c r="B2866" s="8"/>
      <c r="C2866" s="8"/>
    </row>
    <row r="2867" spans="2:3" x14ac:dyDescent="0.45">
      <c r="B2867" s="8"/>
      <c r="C2867" s="8"/>
    </row>
    <row r="2868" spans="2:3" x14ac:dyDescent="0.45">
      <c r="B2868" s="8"/>
      <c r="C2868" s="8"/>
    </row>
    <row r="2869" spans="2:3" x14ac:dyDescent="0.45">
      <c r="B2869" s="8"/>
      <c r="C2869" s="8"/>
    </row>
    <row r="2870" spans="2:3" x14ac:dyDescent="0.45">
      <c r="B2870" s="8"/>
      <c r="C2870" s="8"/>
    </row>
    <row r="2871" spans="2:3" x14ac:dyDescent="0.45">
      <c r="B2871" s="8"/>
      <c r="C2871" s="8"/>
    </row>
    <row r="2872" spans="2:3" x14ac:dyDescent="0.45">
      <c r="B2872" s="8"/>
      <c r="C2872" s="8"/>
    </row>
    <row r="2873" spans="2:3" x14ac:dyDescent="0.45">
      <c r="B2873" s="8"/>
      <c r="C2873" s="8"/>
    </row>
    <row r="2874" spans="2:3" x14ac:dyDescent="0.45">
      <c r="B2874" s="8"/>
      <c r="C2874" s="8"/>
    </row>
    <row r="2875" spans="2:3" x14ac:dyDescent="0.45">
      <c r="B2875" s="8"/>
      <c r="C2875" s="8"/>
    </row>
    <row r="2876" spans="2:3" x14ac:dyDescent="0.45">
      <c r="B2876" s="8"/>
      <c r="C2876" s="8"/>
    </row>
    <row r="2877" spans="2:3" x14ac:dyDescent="0.45">
      <c r="B2877" s="8"/>
      <c r="C2877" s="8"/>
    </row>
    <row r="2878" spans="2:3" x14ac:dyDescent="0.45">
      <c r="B2878" s="8"/>
      <c r="C2878" s="8"/>
    </row>
    <row r="2879" spans="2:3" x14ac:dyDescent="0.45">
      <c r="B2879" s="8"/>
      <c r="C2879" s="8"/>
    </row>
    <row r="2880" spans="2:3" x14ac:dyDescent="0.45">
      <c r="B2880" s="8"/>
      <c r="C2880" s="8"/>
    </row>
    <row r="2881" spans="2:3" x14ac:dyDescent="0.45">
      <c r="B2881" s="8"/>
      <c r="C2881" s="8"/>
    </row>
    <row r="2882" spans="2:3" x14ac:dyDescent="0.45">
      <c r="B2882" s="8"/>
      <c r="C2882" s="8"/>
    </row>
    <row r="2883" spans="2:3" x14ac:dyDescent="0.45">
      <c r="B2883" s="8"/>
      <c r="C2883" s="8"/>
    </row>
    <row r="2884" spans="2:3" x14ac:dyDescent="0.45">
      <c r="B2884" s="8"/>
      <c r="C2884" s="8"/>
    </row>
    <row r="2885" spans="2:3" x14ac:dyDescent="0.45">
      <c r="B2885" s="8"/>
      <c r="C2885" s="8"/>
    </row>
    <row r="2886" spans="2:3" x14ac:dyDescent="0.45">
      <c r="B2886" s="8"/>
      <c r="C2886" s="8"/>
    </row>
    <row r="2887" spans="2:3" x14ac:dyDescent="0.45">
      <c r="B2887" s="8"/>
      <c r="C2887" s="8"/>
    </row>
    <row r="2888" spans="2:3" x14ac:dyDescent="0.45">
      <c r="B2888" s="8"/>
      <c r="C2888" s="8"/>
    </row>
    <row r="2889" spans="2:3" x14ac:dyDescent="0.45">
      <c r="B2889" s="8"/>
      <c r="C2889" s="8"/>
    </row>
    <row r="2890" spans="2:3" x14ac:dyDescent="0.45">
      <c r="B2890" s="8"/>
      <c r="C2890" s="8"/>
    </row>
    <row r="2891" spans="2:3" x14ac:dyDescent="0.45">
      <c r="B2891" s="8"/>
      <c r="C2891" s="8"/>
    </row>
    <row r="2892" spans="2:3" x14ac:dyDescent="0.45">
      <c r="B2892" s="8"/>
      <c r="C2892" s="8"/>
    </row>
    <row r="2893" spans="2:3" x14ac:dyDescent="0.45">
      <c r="B2893" s="8"/>
      <c r="C2893" s="8"/>
    </row>
    <row r="2894" spans="2:3" x14ac:dyDescent="0.45">
      <c r="B2894" s="8"/>
      <c r="C2894" s="8"/>
    </row>
    <row r="2895" spans="2:3" x14ac:dyDescent="0.45">
      <c r="B2895" s="8"/>
      <c r="C2895" s="8"/>
    </row>
    <row r="2896" spans="2:3" x14ac:dyDescent="0.45">
      <c r="B2896" s="8"/>
      <c r="C2896" s="8"/>
    </row>
    <row r="2897" spans="2:3" x14ac:dyDescent="0.45">
      <c r="B2897" s="8"/>
      <c r="C2897" s="8"/>
    </row>
    <row r="2898" spans="2:3" x14ac:dyDescent="0.45">
      <c r="B2898" s="8"/>
      <c r="C2898" s="8"/>
    </row>
    <row r="2899" spans="2:3" x14ac:dyDescent="0.45">
      <c r="B2899" s="8"/>
      <c r="C2899" s="8"/>
    </row>
    <row r="2900" spans="2:3" x14ac:dyDescent="0.45">
      <c r="B2900" s="8"/>
      <c r="C2900" s="8"/>
    </row>
    <row r="2901" spans="2:3" x14ac:dyDescent="0.45">
      <c r="B2901" s="8"/>
      <c r="C2901" s="8"/>
    </row>
    <row r="2902" spans="2:3" x14ac:dyDescent="0.45">
      <c r="B2902" s="8"/>
      <c r="C2902" s="8"/>
    </row>
    <row r="2903" spans="2:3" x14ac:dyDescent="0.45">
      <c r="B2903" s="8"/>
      <c r="C2903" s="8"/>
    </row>
    <row r="2904" spans="2:3" x14ac:dyDescent="0.45">
      <c r="B2904" s="8"/>
      <c r="C2904" s="8"/>
    </row>
    <row r="2905" spans="2:3" x14ac:dyDescent="0.45">
      <c r="B2905" s="8"/>
      <c r="C2905" s="8"/>
    </row>
    <row r="2906" spans="2:3" x14ac:dyDescent="0.45">
      <c r="B2906" s="8"/>
      <c r="C2906" s="8"/>
    </row>
    <row r="2907" spans="2:3" x14ac:dyDescent="0.45">
      <c r="B2907" s="8"/>
      <c r="C2907" s="8"/>
    </row>
    <row r="2908" spans="2:3" x14ac:dyDescent="0.45">
      <c r="B2908" s="8"/>
      <c r="C2908" s="8"/>
    </row>
    <row r="2909" spans="2:3" x14ac:dyDescent="0.45">
      <c r="B2909" s="8"/>
      <c r="C2909" s="8"/>
    </row>
    <row r="2910" spans="2:3" x14ac:dyDescent="0.45">
      <c r="B2910" s="8"/>
      <c r="C2910" s="8"/>
    </row>
    <row r="2911" spans="2:3" x14ac:dyDescent="0.45">
      <c r="B2911" s="8"/>
      <c r="C2911" s="8"/>
    </row>
    <row r="2912" spans="2:3" x14ac:dyDescent="0.45">
      <c r="B2912" s="8"/>
      <c r="C2912" s="8"/>
    </row>
    <row r="2913" spans="2:3" x14ac:dyDescent="0.45">
      <c r="B2913" s="8"/>
      <c r="C2913" s="8"/>
    </row>
    <row r="2914" spans="2:3" x14ac:dyDescent="0.45">
      <c r="B2914" s="8"/>
      <c r="C2914" s="8"/>
    </row>
    <row r="2915" spans="2:3" x14ac:dyDescent="0.45">
      <c r="B2915" s="8"/>
      <c r="C2915" s="8"/>
    </row>
    <row r="2916" spans="2:3" x14ac:dyDescent="0.45">
      <c r="B2916" s="8"/>
      <c r="C2916" s="8"/>
    </row>
    <row r="2917" spans="2:3" x14ac:dyDescent="0.45">
      <c r="B2917" s="8"/>
      <c r="C2917" s="8"/>
    </row>
    <row r="2918" spans="2:3" x14ac:dyDescent="0.45">
      <c r="B2918" s="8"/>
      <c r="C2918" s="8"/>
    </row>
    <row r="2919" spans="2:3" x14ac:dyDescent="0.45">
      <c r="B2919" s="8"/>
      <c r="C2919" s="8"/>
    </row>
    <row r="2920" spans="2:3" x14ac:dyDescent="0.45">
      <c r="B2920" s="8"/>
      <c r="C2920" s="8"/>
    </row>
    <row r="2921" spans="2:3" x14ac:dyDescent="0.45">
      <c r="B2921" s="8"/>
      <c r="C2921" s="8"/>
    </row>
    <row r="2922" spans="2:3" x14ac:dyDescent="0.45">
      <c r="B2922" s="8"/>
      <c r="C2922" s="8"/>
    </row>
    <row r="2923" spans="2:3" x14ac:dyDescent="0.45">
      <c r="B2923" s="8"/>
      <c r="C2923" s="8"/>
    </row>
    <row r="2924" spans="2:3" x14ac:dyDescent="0.45">
      <c r="B2924" s="8"/>
      <c r="C2924" s="8"/>
    </row>
    <row r="2925" spans="2:3" x14ac:dyDescent="0.45">
      <c r="B2925" s="8"/>
      <c r="C2925" s="8"/>
    </row>
    <row r="2926" spans="2:3" x14ac:dyDescent="0.45">
      <c r="B2926" s="8"/>
      <c r="C2926" s="8"/>
    </row>
    <row r="2927" spans="2:3" x14ac:dyDescent="0.45">
      <c r="B2927" s="8"/>
      <c r="C2927" s="8"/>
    </row>
    <row r="2928" spans="2:3" x14ac:dyDescent="0.45">
      <c r="B2928" s="8"/>
      <c r="C2928" s="8"/>
    </row>
    <row r="2929" spans="2:3" x14ac:dyDescent="0.45">
      <c r="B2929" s="8"/>
      <c r="C2929" s="8"/>
    </row>
    <row r="2930" spans="2:3" x14ac:dyDescent="0.45">
      <c r="B2930" s="8"/>
      <c r="C2930" s="8"/>
    </row>
    <row r="2931" spans="2:3" x14ac:dyDescent="0.45">
      <c r="B2931" s="8"/>
      <c r="C2931" s="8"/>
    </row>
    <row r="2932" spans="2:3" x14ac:dyDescent="0.45">
      <c r="B2932" s="8"/>
      <c r="C2932" s="8"/>
    </row>
  </sheetData>
  <mergeCells count="13">
    <mergeCell ref="A83:A87"/>
    <mergeCell ref="A30:A41"/>
    <mergeCell ref="A43:A45"/>
    <mergeCell ref="A47:A57"/>
    <mergeCell ref="A59:A63"/>
    <mergeCell ref="A65:A68"/>
    <mergeCell ref="A75:A81"/>
    <mergeCell ref="A18:A25"/>
    <mergeCell ref="D2:D5"/>
    <mergeCell ref="F2:F5"/>
    <mergeCell ref="I2:T2"/>
    <mergeCell ref="U2:AF2"/>
    <mergeCell ref="A7:A14"/>
  </mergeCells>
  <conditionalFormatting sqref="H92:AF92">
    <cfRule type="colorScale" priority="1">
      <colorScale>
        <cfvo type="min"/>
        <cfvo type="percentile" val="50"/>
        <cfvo type="max"/>
        <color rgb="FFF8696B"/>
        <color rgb="FFFCFCFF"/>
        <color rgb="FF63BE7B"/>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60A65-3324-4FBB-A582-E9FA51F0F9DD}">
  <dimension ref="A1:R137"/>
  <sheetViews>
    <sheetView topLeftCell="C1" zoomScale="85" zoomScaleNormal="85" workbookViewId="0">
      <selection activeCell="O14" sqref="O14"/>
    </sheetView>
  </sheetViews>
  <sheetFormatPr baseColWidth="10" defaultRowHeight="14.25" x14ac:dyDescent="0.45"/>
  <cols>
    <col min="1" max="1" width="16.46484375" style="7" bestFit="1" customWidth="1"/>
    <col min="2" max="2" width="9.9296875" style="122" bestFit="1" customWidth="1"/>
    <col min="3" max="3" width="13.9296875" style="7" bestFit="1" customWidth="1"/>
    <col min="4" max="4" width="15.1328125" style="7" bestFit="1" customWidth="1"/>
    <col min="5" max="5" width="32.06640625" style="7" bestFit="1" customWidth="1"/>
    <col min="6" max="6" width="8.19921875" style="7" bestFit="1" customWidth="1"/>
    <col min="7" max="7" width="18.06640625" style="7" bestFit="1" customWidth="1"/>
    <col min="8" max="8" width="9.796875" style="7" bestFit="1" customWidth="1"/>
    <col min="9" max="9" width="15.796875" style="7" bestFit="1" customWidth="1"/>
    <col min="10" max="10" width="11.265625" style="7" bestFit="1" customWidth="1"/>
    <col min="11" max="11" width="11.1328125" style="7" bestFit="1" customWidth="1"/>
    <col min="12" max="12" width="9.9296875" style="7" bestFit="1" customWidth="1"/>
    <col min="13" max="13" width="10.73046875" style="7" bestFit="1" customWidth="1"/>
    <col min="14" max="14" width="10.33203125" style="7" bestFit="1" customWidth="1"/>
    <col min="15" max="15" width="19.3984375" style="7" bestFit="1" customWidth="1"/>
    <col min="16" max="16" width="17.9296875" style="7" bestFit="1" customWidth="1"/>
    <col min="17" max="17" width="14.86328125" style="7" bestFit="1" customWidth="1"/>
    <col min="18" max="18" width="31.796875" style="7" customWidth="1"/>
  </cols>
  <sheetData>
    <row r="1" spans="1:18" x14ac:dyDescent="0.45">
      <c r="A1" s="120" t="s">
        <v>64</v>
      </c>
      <c r="B1" s="121" t="s">
        <v>65</v>
      </c>
      <c r="C1" s="120" t="s">
        <v>66</v>
      </c>
      <c r="D1" s="120" t="s">
        <v>67</v>
      </c>
      <c r="E1" s="120" t="s">
        <v>68</v>
      </c>
      <c r="F1" s="120" t="s">
        <v>69</v>
      </c>
      <c r="G1" s="120" t="s">
        <v>70</v>
      </c>
      <c r="H1" s="120" t="s">
        <v>71</v>
      </c>
      <c r="I1" s="120" t="s">
        <v>72</v>
      </c>
      <c r="J1" s="120" t="s">
        <v>73</v>
      </c>
      <c r="K1" s="120" t="s">
        <v>74</v>
      </c>
      <c r="L1" s="120" t="s">
        <v>75</v>
      </c>
      <c r="M1" s="120" t="s">
        <v>76</v>
      </c>
      <c r="N1" s="120" t="s">
        <v>77</v>
      </c>
      <c r="O1" s="120" t="s">
        <v>78</v>
      </c>
      <c r="P1" s="120" t="s">
        <v>79</v>
      </c>
      <c r="Q1" s="120" t="s">
        <v>80</v>
      </c>
      <c r="R1" s="120" t="s">
        <v>81</v>
      </c>
    </row>
    <row r="2" spans="1:18" x14ac:dyDescent="0.45">
      <c r="A2" s="123">
        <v>3600</v>
      </c>
      <c r="B2" s="124">
        <v>45658</v>
      </c>
      <c r="C2" s="7" t="s">
        <v>85</v>
      </c>
      <c r="D2" s="123" t="s">
        <v>184</v>
      </c>
      <c r="E2" s="123" t="s">
        <v>111</v>
      </c>
      <c r="F2" s="123"/>
      <c r="G2" s="123"/>
      <c r="H2" s="123"/>
      <c r="I2" s="123" t="str">
        <f>Données_Financières_EXEMPLE[[#This Row],[Code]]&amp;" "&amp;Données_Financières_EXEMPLE[[#This Row],[Description CC]]</f>
        <v xml:space="preserve"> </v>
      </c>
      <c r="J2" s="123"/>
      <c r="K2" s="123"/>
      <c r="L2" s="125"/>
      <c r="M2" s="7">
        <v>3000</v>
      </c>
      <c r="N2" s="125"/>
      <c r="O2" s="123"/>
      <c r="P2" s="123"/>
      <c r="Q2" s="123"/>
    </row>
    <row r="3" spans="1:18" x14ac:dyDescent="0.45">
      <c r="A3" s="123">
        <v>6300</v>
      </c>
      <c r="B3" s="124">
        <v>45658</v>
      </c>
      <c r="C3" s="123"/>
      <c r="D3" s="123"/>
      <c r="E3" s="123" t="s">
        <v>123</v>
      </c>
      <c r="F3" s="123"/>
      <c r="G3" s="123"/>
      <c r="H3" s="123"/>
      <c r="I3" s="123" t="str">
        <f>Données_Financières_EXEMPLE[[#This Row],[Code]]&amp;" "&amp;Données_Financières_EXEMPLE[[#This Row],[Description CC]]</f>
        <v xml:space="preserve"> </v>
      </c>
      <c r="J3" s="123"/>
      <c r="K3" s="123"/>
      <c r="L3" s="125">
        <v>500</v>
      </c>
      <c r="M3" s="123"/>
      <c r="N3" s="125"/>
      <c r="O3" s="123"/>
      <c r="P3" s="123"/>
      <c r="Q3" s="123"/>
    </row>
    <row r="4" spans="1:18" x14ac:dyDescent="0.45">
      <c r="A4" s="123">
        <v>6610</v>
      </c>
      <c r="B4" s="124">
        <v>45659</v>
      </c>
      <c r="C4" s="123"/>
      <c r="D4" s="123"/>
      <c r="E4" s="123" t="s">
        <v>129</v>
      </c>
      <c r="F4" s="123"/>
      <c r="G4" s="123"/>
      <c r="H4" s="123"/>
      <c r="I4" s="123" t="str">
        <f>Données_Financières_EXEMPLE[[#This Row],[Code]]&amp;" "&amp;Données_Financières_EXEMPLE[[#This Row],[Description CC]]</f>
        <v xml:space="preserve"> </v>
      </c>
      <c r="J4" s="123"/>
      <c r="K4" s="123"/>
      <c r="L4" s="125">
        <v>250</v>
      </c>
      <c r="M4" s="123"/>
      <c r="N4" s="125"/>
      <c r="O4" s="123"/>
      <c r="P4" s="123"/>
      <c r="Q4" s="123"/>
    </row>
    <row r="5" spans="1:18" x14ac:dyDescent="0.45">
      <c r="A5" s="7">
        <v>3200</v>
      </c>
      <c r="B5" s="122">
        <v>45662</v>
      </c>
      <c r="C5" s="7" t="s">
        <v>86</v>
      </c>
      <c r="D5" s="7" t="s">
        <v>180</v>
      </c>
      <c r="E5" s="123" t="s">
        <v>107</v>
      </c>
      <c r="I5" s="7" t="str">
        <f>Données_Financières_EXEMPLE[[#This Row],[Code]]&amp;" "&amp;Données_Financières_EXEMPLE[[#This Row],[Description CC]]</f>
        <v xml:space="preserve"> </v>
      </c>
      <c r="M5" s="7">
        <v>6000</v>
      </c>
    </row>
    <row r="6" spans="1:18" x14ac:dyDescent="0.45">
      <c r="A6" s="123">
        <v>3410</v>
      </c>
      <c r="B6" s="122">
        <v>45662</v>
      </c>
      <c r="C6" s="7" t="s">
        <v>87</v>
      </c>
      <c r="D6" s="123" t="s">
        <v>149</v>
      </c>
      <c r="E6" s="123" t="s">
        <v>108</v>
      </c>
      <c r="F6" s="123"/>
      <c r="G6" s="123"/>
      <c r="H6" s="123"/>
      <c r="I6" s="123"/>
      <c r="J6" s="123"/>
      <c r="K6" s="123"/>
      <c r="L6" s="125"/>
      <c r="M6" s="123">
        <v>1800</v>
      </c>
      <c r="N6" s="125"/>
      <c r="O6" s="123"/>
      <c r="P6" s="123"/>
      <c r="Q6" s="123"/>
    </row>
    <row r="7" spans="1:18" x14ac:dyDescent="0.45">
      <c r="A7" s="123">
        <v>3420</v>
      </c>
      <c r="B7" s="122">
        <v>45662</v>
      </c>
      <c r="C7" s="7" t="s">
        <v>88</v>
      </c>
      <c r="D7" s="7" t="s">
        <v>180</v>
      </c>
      <c r="E7" s="123" t="s">
        <v>109</v>
      </c>
      <c r="F7" s="123"/>
      <c r="G7" s="123"/>
      <c r="H7" s="123"/>
      <c r="I7" s="123" t="str">
        <f>Données_Financières_EXEMPLE[[#This Row],[Code]]&amp;" "&amp;Données_Financières_EXEMPLE[[#This Row],[Description CC]]</f>
        <v xml:space="preserve"> </v>
      </c>
      <c r="J7" s="123"/>
      <c r="K7" s="123"/>
      <c r="L7" s="125"/>
      <c r="M7" s="7">
        <v>8000</v>
      </c>
      <c r="N7" s="125"/>
      <c r="O7" s="123"/>
      <c r="P7" s="123"/>
      <c r="Q7" s="123"/>
    </row>
    <row r="8" spans="1:18" x14ac:dyDescent="0.45">
      <c r="A8" s="123">
        <v>4200</v>
      </c>
      <c r="B8" s="122">
        <v>45662</v>
      </c>
      <c r="C8" s="123"/>
      <c r="D8" s="7" t="s">
        <v>180</v>
      </c>
      <c r="E8" s="123" t="s">
        <v>114</v>
      </c>
      <c r="F8" s="123"/>
      <c r="G8" s="123"/>
      <c r="H8" s="123"/>
      <c r="I8" s="123" t="str">
        <f>Données_Financières_EXEMPLE[[#This Row],[Code]]&amp;" "&amp;Données_Financières_EXEMPLE[[#This Row],[Description CC]]</f>
        <v xml:space="preserve"> </v>
      </c>
      <c r="J8" s="123"/>
      <c r="K8" s="123"/>
      <c r="L8" s="125">
        <v>3000</v>
      </c>
      <c r="N8" s="125"/>
      <c r="O8" s="123"/>
      <c r="P8" s="123"/>
      <c r="Q8" s="123"/>
    </row>
    <row r="9" spans="1:18" x14ac:dyDescent="0.45">
      <c r="A9" s="123">
        <v>6200</v>
      </c>
      <c r="B9" s="124">
        <v>45663</v>
      </c>
      <c r="C9" s="123"/>
      <c r="D9" s="123"/>
      <c r="E9" s="123" t="s">
        <v>122</v>
      </c>
      <c r="F9" s="123"/>
      <c r="G9" s="123"/>
      <c r="H9" s="123"/>
      <c r="I9" s="123" t="str">
        <f>Données_Financières_EXEMPLE[[#This Row],[Code]]&amp;" "&amp;Données_Financières_EXEMPLE[[#This Row],[Description CC]]</f>
        <v xml:space="preserve"> </v>
      </c>
      <c r="J9" s="123"/>
      <c r="K9" s="123"/>
      <c r="L9" s="125">
        <v>80</v>
      </c>
      <c r="M9" s="123"/>
      <c r="N9" s="125"/>
      <c r="O9" s="123"/>
      <c r="P9" s="123"/>
      <c r="Q9" s="123"/>
    </row>
    <row r="10" spans="1:18" x14ac:dyDescent="0.45">
      <c r="A10" s="123">
        <v>4000</v>
      </c>
      <c r="B10" s="124">
        <v>45666</v>
      </c>
      <c r="C10" s="123"/>
      <c r="D10" s="123"/>
      <c r="E10" s="123" t="s">
        <v>115</v>
      </c>
      <c r="F10" s="123"/>
      <c r="G10" s="123"/>
      <c r="H10" s="123"/>
      <c r="I10" s="123" t="str">
        <f>Données_Financières_EXEMPLE[[#This Row],[Code]]&amp;" "&amp;Données_Financières_EXEMPLE[[#This Row],[Description CC]]</f>
        <v xml:space="preserve"> </v>
      </c>
      <c r="J10" s="123"/>
      <c r="K10" s="123"/>
      <c r="L10" s="125">
        <v>600</v>
      </c>
      <c r="M10" s="123"/>
      <c r="N10" s="125"/>
      <c r="O10" s="123"/>
      <c r="P10" s="123"/>
      <c r="Q10" s="123"/>
    </row>
    <row r="11" spans="1:18" x14ac:dyDescent="0.45">
      <c r="A11" s="123">
        <v>3410</v>
      </c>
      <c r="B11" s="122">
        <v>45667</v>
      </c>
      <c r="C11" s="7" t="s">
        <v>89</v>
      </c>
      <c r="D11" s="123" t="s">
        <v>150</v>
      </c>
      <c r="E11" s="123" t="s">
        <v>108</v>
      </c>
      <c r="F11" s="123"/>
      <c r="G11" s="123"/>
      <c r="H11" s="123"/>
      <c r="I11" s="123"/>
      <c r="J11" s="123"/>
      <c r="K11" s="123"/>
      <c r="L11" s="125"/>
      <c r="M11" s="123">
        <v>1900</v>
      </c>
      <c r="N11" s="125"/>
      <c r="O11" s="123"/>
      <c r="P11" s="123"/>
      <c r="Q11" s="123"/>
    </row>
    <row r="12" spans="1:18" x14ac:dyDescent="0.45">
      <c r="A12" s="123">
        <v>3410</v>
      </c>
      <c r="B12" s="122">
        <v>45673</v>
      </c>
      <c r="C12" s="7" t="s">
        <v>90</v>
      </c>
      <c r="D12" s="123" t="s">
        <v>151</v>
      </c>
      <c r="E12" s="123" t="s">
        <v>108</v>
      </c>
      <c r="F12" s="123"/>
      <c r="G12" s="123"/>
      <c r="H12" s="123"/>
      <c r="I12" s="123"/>
      <c r="J12" s="123"/>
      <c r="K12" s="123"/>
      <c r="L12" s="125"/>
      <c r="M12" s="123">
        <v>1200</v>
      </c>
      <c r="N12" s="125"/>
      <c r="O12" s="123"/>
      <c r="P12" s="123"/>
      <c r="Q12" s="123"/>
    </row>
    <row r="13" spans="1:18" x14ac:dyDescent="0.45">
      <c r="A13" s="123">
        <v>6200</v>
      </c>
      <c r="B13" s="124">
        <v>45679</v>
      </c>
      <c r="C13" s="123"/>
      <c r="D13" s="123"/>
      <c r="E13" s="123" t="s">
        <v>122</v>
      </c>
      <c r="F13" s="123"/>
      <c r="G13" s="123"/>
      <c r="H13" s="123"/>
      <c r="I13" s="123" t="str">
        <f>Données_Financières_EXEMPLE[[#This Row],[Code]]&amp;" "&amp;Données_Financières_EXEMPLE[[#This Row],[Description CC]]</f>
        <v xml:space="preserve"> </v>
      </c>
      <c r="J13" s="123"/>
      <c r="K13" s="123"/>
      <c r="L13" s="125">
        <v>85</v>
      </c>
      <c r="M13" s="123"/>
      <c r="N13" s="125"/>
      <c r="O13" s="123"/>
      <c r="P13" s="123"/>
      <c r="Q13" s="123"/>
    </row>
    <row r="14" spans="1:18" x14ac:dyDescent="0.45">
      <c r="A14" s="123">
        <v>5000</v>
      </c>
      <c r="B14" s="124">
        <v>45682</v>
      </c>
      <c r="C14" s="123"/>
      <c r="D14" s="123"/>
      <c r="E14" s="123" t="s">
        <v>117</v>
      </c>
      <c r="F14" s="123"/>
      <c r="G14" s="123"/>
      <c r="H14" s="123"/>
      <c r="I14" s="123" t="str">
        <f>Données_Financières_EXEMPLE[[#This Row],[Code]]&amp;" "&amp;Données_Financières_EXEMPLE[[#This Row],[Description CC]]</f>
        <v xml:space="preserve"> </v>
      </c>
      <c r="J14" s="123"/>
      <c r="K14" s="123"/>
      <c r="L14" s="125">
        <v>5000</v>
      </c>
      <c r="M14" s="123"/>
      <c r="N14" s="125"/>
      <c r="O14" s="123"/>
      <c r="P14" s="123"/>
      <c r="Q14" s="123"/>
    </row>
    <row r="15" spans="1:18" x14ac:dyDescent="0.45">
      <c r="A15" s="123">
        <v>5000</v>
      </c>
      <c r="B15" s="124">
        <v>45682</v>
      </c>
      <c r="C15" s="123"/>
      <c r="D15" s="123"/>
      <c r="E15" s="123" t="s">
        <v>116</v>
      </c>
      <c r="F15" s="123"/>
      <c r="G15" s="123"/>
      <c r="H15" s="123"/>
      <c r="I15" s="123" t="str">
        <f>Données_Financières_EXEMPLE[[#This Row],[Code]]&amp;" "&amp;Données_Financières_EXEMPLE[[#This Row],[Description CC]]</f>
        <v xml:space="preserve"> </v>
      </c>
      <c r="J15" s="123"/>
      <c r="K15" s="123"/>
      <c r="L15" s="125">
        <v>5000</v>
      </c>
      <c r="M15" s="123"/>
      <c r="N15" s="125"/>
      <c r="O15" s="123"/>
      <c r="P15" s="123"/>
      <c r="Q15" s="123"/>
    </row>
    <row r="16" spans="1:18" x14ac:dyDescent="0.45">
      <c r="A16" s="123">
        <v>5700</v>
      </c>
      <c r="B16" s="124">
        <v>45682</v>
      </c>
      <c r="C16" s="123"/>
      <c r="D16" s="123"/>
      <c r="E16" s="123" t="s">
        <v>23</v>
      </c>
      <c r="F16" s="123"/>
      <c r="G16" s="123"/>
      <c r="H16" s="123"/>
      <c r="I16" s="123" t="str">
        <f>Données_Financières_EXEMPLE[[#This Row],[Code]]&amp;" "&amp;Données_Financières_EXEMPLE[[#This Row],[Description CC]]</f>
        <v xml:space="preserve"> </v>
      </c>
      <c r="J16" s="123"/>
      <c r="K16" s="123"/>
      <c r="L16" s="125">
        <v>800</v>
      </c>
      <c r="M16" s="123"/>
      <c r="N16" s="125"/>
      <c r="O16" s="123"/>
      <c r="P16" s="123"/>
      <c r="Q16" s="123"/>
    </row>
    <row r="17" spans="1:17" x14ac:dyDescent="0.45">
      <c r="A17" s="123">
        <v>5710</v>
      </c>
      <c r="B17" s="124">
        <v>45682</v>
      </c>
      <c r="C17" s="123"/>
      <c r="D17" s="123"/>
      <c r="E17" s="123" t="s">
        <v>24</v>
      </c>
      <c r="F17" s="123"/>
      <c r="G17" s="123"/>
      <c r="H17" s="123"/>
      <c r="I17" s="123" t="str">
        <f>Données_Financières_EXEMPLE[[#This Row],[Code]]&amp;" "&amp;Données_Financières_EXEMPLE[[#This Row],[Description CC]]</f>
        <v xml:space="preserve"> </v>
      </c>
      <c r="J17" s="123"/>
      <c r="K17" s="123"/>
      <c r="L17" s="125">
        <v>300</v>
      </c>
      <c r="M17" s="123"/>
      <c r="N17" s="125"/>
      <c r="O17" s="123"/>
      <c r="P17" s="123"/>
      <c r="Q17" s="123"/>
    </row>
    <row r="18" spans="1:17" x14ac:dyDescent="0.45">
      <c r="A18" s="123">
        <v>5720</v>
      </c>
      <c r="B18" s="124">
        <v>45682</v>
      </c>
      <c r="C18" s="123"/>
      <c r="D18" s="123"/>
      <c r="E18" s="123" t="s">
        <v>25</v>
      </c>
      <c r="F18" s="123"/>
      <c r="G18" s="123"/>
      <c r="H18" s="123"/>
      <c r="I18" s="123" t="str">
        <f>Données_Financières_EXEMPLE[[#This Row],[Code]]&amp;" "&amp;Données_Financières_EXEMPLE[[#This Row],[Description CC]]</f>
        <v xml:space="preserve"> </v>
      </c>
      <c r="J18" s="123"/>
      <c r="K18" s="123"/>
      <c r="L18" s="125">
        <v>1000</v>
      </c>
      <c r="M18" s="123"/>
      <c r="N18" s="125"/>
      <c r="O18" s="123"/>
      <c r="P18" s="123"/>
      <c r="Q18" s="123"/>
    </row>
    <row r="19" spans="1:17" x14ac:dyDescent="0.45">
      <c r="A19" s="123">
        <v>5730</v>
      </c>
      <c r="B19" s="124">
        <v>45682</v>
      </c>
      <c r="C19" s="123"/>
      <c r="D19" s="123"/>
      <c r="E19" s="123" t="s">
        <v>26</v>
      </c>
      <c r="F19" s="123"/>
      <c r="G19" s="123"/>
      <c r="H19" s="123"/>
      <c r="I19" s="123" t="str">
        <f>Données_Financières_EXEMPLE[[#This Row],[Code]]&amp;" "&amp;Données_Financières_EXEMPLE[[#This Row],[Description CC]]</f>
        <v xml:space="preserve"> </v>
      </c>
      <c r="J19" s="123"/>
      <c r="K19" s="123"/>
      <c r="L19" s="125">
        <v>300</v>
      </c>
      <c r="M19" s="123"/>
      <c r="N19" s="125"/>
      <c r="O19" s="123"/>
      <c r="P19" s="123"/>
      <c r="Q19" s="123"/>
    </row>
    <row r="20" spans="1:17" x14ac:dyDescent="0.45">
      <c r="A20" s="123">
        <v>5740</v>
      </c>
      <c r="B20" s="124">
        <v>45682</v>
      </c>
      <c r="C20" s="123"/>
      <c r="D20" s="123"/>
      <c r="E20" s="123" t="s">
        <v>27</v>
      </c>
      <c r="F20" s="123"/>
      <c r="G20" s="123"/>
      <c r="H20" s="123"/>
      <c r="I20" s="123" t="str">
        <f>Données_Financières_EXEMPLE[[#This Row],[Code]]&amp;" "&amp;Données_Financières_EXEMPLE[[#This Row],[Description CC]]</f>
        <v xml:space="preserve"> </v>
      </c>
      <c r="J20" s="123"/>
      <c r="K20" s="123"/>
      <c r="L20" s="125">
        <v>1800</v>
      </c>
      <c r="M20" s="123"/>
      <c r="N20" s="125"/>
      <c r="O20" s="123"/>
      <c r="P20" s="123"/>
      <c r="Q20" s="123"/>
    </row>
    <row r="21" spans="1:17" x14ac:dyDescent="0.45">
      <c r="A21" s="123">
        <v>6000</v>
      </c>
      <c r="B21" s="124">
        <v>45682</v>
      </c>
      <c r="C21" s="123"/>
      <c r="D21" s="123"/>
      <c r="E21" s="123" t="s">
        <v>119</v>
      </c>
      <c r="F21" s="123"/>
      <c r="G21" s="123"/>
      <c r="H21" s="123"/>
      <c r="I21" s="123" t="str">
        <f>Données_Financières_EXEMPLE[[#This Row],[Code]]&amp;" "&amp;Données_Financières_EXEMPLE[[#This Row],[Description CC]]</f>
        <v xml:space="preserve"> </v>
      </c>
      <c r="J21" s="123"/>
      <c r="K21" s="123"/>
      <c r="L21" s="125">
        <v>1200</v>
      </c>
      <c r="M21" s="123"/>
      <c r="N21" s="125"/>
      <c r="O21" s="123"/>
      <c r="P21" s="123"/>
      <c r="Q21" s="123"/>
    </row>
    <row r="22" spans="1:17" x14ac:dyDescent="0.45">
      <c r="A22" s="123">
        <v>6400</v>
      </c>
      <c r="B22" s="124">
        <v>45682</v>
      </c>
      <c r="C22" s="123"/>
      <c r="D22" s="123"/>
      <c r="E22" s="123" t="s">
        <v>124</v>
      </c>
      <c r="F22" s="123"/>
      <c r="G22" s="123"/>
      <c r="H22" s="123"/>
      <c r="I22" s="123" t="str">
        <f>Données_Financières_EXEMPLE[[#This Row],[Code]]&amp;" "&amp;Données_Financières_EXEMPLE[[#This Row],[Description CC]]</f>
        <v xml:space="preserve"> </v>
      </c>
      <c r="J22" s="123"/>
      <c r="K22" s="123"/>
      <c r="L22" s="125">
        <v>95</v>
      </c>
      <c r="M22" s="123"/>
      <c r="N22" s="125"/>
      <c r="O22" s="123"/>
      <c r="P22" s="123"/>
      <c r="Q22" s="123"/>
    </row>
    <row r="23" spans="1:17" x14ac:dyDescent="0.45">
      <c r="A23" s="123">
        <v>6500</v>
      </c>
      <c r="B23" s="124">
        <v>45682</v>
      </c>
      <c r="C23" s="123"/>
      <c r="D23" s="123"/>
      <c r="E23" s="123" t="s">
        <v>125</v>
      </c>
      <c r="F23" s="123"/>
      <c r="G23" s="123"/>
      <c r="H23" s="123"/>
      <c r="I23" s="123" t="str">
        <f>Données_Financières_EXEMPLE[[#This Row],[Code]]&amp;" "&amp;Données_Financières_EXEMPLE[[#This Row],[Description CC]]</f>
        <v xml:space="preserve"> </v>
      </c>
      <c r="J23" s="123"/>
      <c r="K23" s="123"/>
      <c r="L23" s="125">
        <v>280</v>
      </c>
      <c r="M23" s="123"/>
      <c r="N23" s="125"/>
      <c r="O23" s="123"/>
      <c r="P23" s="123"/>
      <c r="Q23" s="123"/>
    </row>
    <row r="24" spans="1:17" x14ac:dyDescent="0.45">
      <c r="A24" s="123">
        <v>6570</v>
      </c>
      <c r="B24" s="124">
        <v>45682</v>
      </c>
      <c r="C24" s="123"/>
      <c r="D24" s="123"/>
      <c r="E24" s="123" t="s">
        <v>127</v>
      </c>
      <c r="F24" s="123"/>
      <c r="G24" s="123"/>
      <c r="H24" s="123"/>
      <c r="I24" s="123" t="str">
        <f>Données_Financières_EXEMPLE[[#This Row],[Code]]&amp;" "&amp;Données_Financières_EXEMPLE[[#This Row],[Description CC]]</f>
        <v xml:space="preserve"> </v>
      </c>
      <c r="J24" s="123"/>
      <c r="K24" s="123"/>
      <c r="L24" s="125">
        <v>120</v>
      </c>
      <c r="M24" s="123"/>
      <c r="N24" s="125"/>
      <c r="O24" s="123"/>
      <c r="P24" s="123"/>
      <c r="Q24" s="123"/>
    </row>
    <row r="25" spans="1:17" x14ac:dyDescent="0.45">
      <c r="A25" s="123">
        <v>1540</v>
      </c>
      <c r="B25" s="124">
        <v>45689</v>
      </c>
      <c r="C25" s="123"/>
      <c r="D25" s="123"/>
      <c r="E25" s="123" t="s">
        <v>131</v>
      </c>
      <c r="F25" s="123"/>
      <c r="G25" s="123"/>
      <c r="H25" s="123"/>
      <c r="I25" s="123" t="str">
        <f>Données_Financières_EXEMPLE[[#This Row],[Code]]&amp;" "&amp;Données_Financières_EXEMPLE[[#This Row],[Description CC]]</f>
        <v xml:space="preserve"> </v>
      </c>
      <c r="J25" s="123"/>
      <c r="K25" s="123"/>
      <c r="L25" s="125">
        <v>650</v>
      </c>
      <c r="M25" s="123"/>
      <c r="N25" s="125"/>
      <c r="O25" s="123"/>
      <c r="P25" s="123"/>
      <c r="Q25" s="123"/>
    </row>
    <row r="26" spans="1:17" x14ac:dyDescent="0.45">
      <c r="A26" s="123">
        <v>3600</v>
      </c>
      <c r="B26" s="124">
        <v>45689</v>
      </c>
      <c r="C26" s="7" t="s">
        <v>91</v>
      </c>
      <c r="D26" s="7" t="s">
        <v>180</v>
      </c>
      <c r="E26" s="123" t="s">
        <v>111</v>
      </c>
      <c r="F26" s="123"/>
      <c r="G26" s="123"/>
      <c r="H26" s="123"/>
      <c r="I26" s="123" t="str">
        <f>Données_Financières_EXEMPLE[[#This Row],[Code]]&amp;" "&amp;Données_Financières_EXEMPLE[[#This Row],[Description CC]]</f>
        <v xml:space="preserve"> </v>
      </c>
      <c r="J26" s="123"/>
      <c r="K26" s="123"/>
      <c r="L26" s="125"/>
      <c r="M26" s="7">
        <v>2000</v>
      </c>
      <c r="N26" s="125"/>
      <c r="O26" s="123"/>
      <c r="P26" s="123"/>
      <c r="Q26" s="123"/>
    </row>
    <row r="27" spans="1:17" x14ac:dyDescent="0.45">
      <c r="A27" s="7">
        <v>3200</v>
      </c>
      <c r="B27" s="122">
        <v>45690</v>
      </c>
      <c r="C27" s="7" t="s">
        <v>171</v>
      </c>
      <c r="D27" s="123" t="s">
        <v>149</v>
      </c>
      <c r="E27" s="123" t="s">
        <v>107</v>
      </c>
      <c r="I27" s="7" t="str">
        <f>Données_Financières_EXEMPLE[[#This Row],[Code]]&amp;" "&amp;Données_Financières_EXEMPLE[[#This Row],[Description CC]]</f>
        <v xml:space="preserve"> </v>
      </c>
      <c r="M27" s="7">
        <v>7000</v>
      </c>
    </row>
    <row r="28" spans="1:17" x14ac:dyDescent="0.45">
      <c r="A28" s="123">
        <v>3410</v>
      </c>
      <c r="B28" s="122">
        <v>45690</v>
      </c>
      <c r="C28" s="7" t="s">
        <v>172</v>
      </c>
      <c r="D28" s="123" t="s">
        <v>152</v>
      </c>
      <c r="E28" s="123" t="s">
        <v>108</v>
      </c>
      <c r="F28" s="123"/>
      <c r="G28" s="123"/>
      <c r="H28" s="123"/>
      <c r="I28" s="123"/>
      <c r="J28" s="123"/>
      <c r="K28" s="123"/>
      <c r="L28" s="125"/>
      <c r="M28" s="123">
        <v>1500</v>
      </c>
      <c r="N28" s="125"/>
      <c r="O28" s="123"/>
      <c r="P28" s="123"/>
      <c r="Q28" s="123"/>
    </row>
    <row r="29" spans="1:17" x14ac:dyDescent="0.45">
      <c r="A29" s="123">
        <v>3420</v>
      </c>
      <c r="B29" s="122">
        <v>45690</v>
      </c>
      <c r="C29" s="7" t="s">
        <v>173</v>
      </c>
      <c r="D29" s="123" t="s">
        <v>149</v>
      </c>
      <c r="E29" s="123" t="s">
        <v>109</v>
      </c>
      <c r="F29" s="123"/>
      <c r="G29" s="123"/>
      <c r="H29" s="123"/>
      <c r="I29" s="123" t="str">
        <f>Données_Financières_EXEMPLE[[#This Row],[Code]]&amp;" "&amp;Données_Financières_EXEMPLE[[#This Row],[Description CC]]</f>
        <v xml:space="preserve"> </v>
      </c>
      <c r="J29" s="123"/>
      <c r="K29" s="123"/>
      <c r="L29" s="125"/>
      <c r="M29" s="7">
        <v>10000</v>
      </c>
      <c r="N29" s="125"/>
      <c r="O29" s="123"/>
      <c r="P29" s="123"/>
      <c r="Q29" s="123"/>
    </row>
    <row r="30" spans="1:17" x14ac:dyDescent="0.45">
      <c r="A30" s="123">
        <v>3430</v>
      </c>
      <c r="B30" s="124">
        <v>45690</v>
      </c>
      <c r="C30" s="7" t="s">
        <v>174</v>
      </c>
      <c r="D30" s="123" t="s">
        <v>181</v>
      </c>
      <c r="E30" s="123" t="s">
        <v>110</v>
      </c>
      <c r="F30" s="123"/>
      <c r="G30" s="123"/>
      <c r="H30" s="123"/>
      <c r="I30" s="123" t="str">
        <f>Données_Financières_EXEMPLE[[#This Row],[Code]]&amp;" "&amp;Données_Financières_EXEMPLE[[#This Row],[Description CC]]</f>
        <v xml:space="preserve"> </v>
      </c>
      <c r="J30" s="123"/>
      <c r="K30" s="123"/>
      <c r="L30" s="125"/>
      <c r="M30" s="123">
        <v>950</v>
      </c>
      <c r="N30" s="125"/>
      <c r="O30" s="123"/>
      <c r="P30" s="123"/>
      <c r="Q30" s="123"/>
    </row>
    <row r="31" spans="1:17" x14ac:dyDescent="0.45">
      <c r="A31" s="123">
        <v>4200</v>
      </c>
      <c r="B31" s="122">
        <v>45690</v>
      </c>
      <c r="C31" s="123"/>
      <c r="D31" s="123" t="s">
        <v>149</v>
      </c>
      <c r="E31" s="123" t="s">
        <v>114</v>
      </c>
      <c r="F31" s="123"/>
      <c r="G31" s="123"/>
      <c r="H31" s="123"/>
      <c r="I31" s="123" t="str">
        <f>Données_Financières_EXEMPLE[[#This Row],[Code]]&amp;" "&amp;Données_Financières_EXEMPLE[[#This Row],[Description CC]]</f>
        <v xml:space="preserve"> </v>
      </c>
      <c r="J31" s="123"/>
      <c r="K31" s="123"/>
      <c r="L31" s="125">
        <v>3500</v>
      </c>
      <c r="M31" s="123"/>
      <c r="N31" s="125"/>
      <c r="O31" s="123"/>
      <c r="P31" s="123"/>
      <c r="Q31" s="123"/>
    </row>
    <row r="32" spans="1:17" x14ac:dyDescent="0.45">
      <c r="A32" s="123">
        <v>6610</v>
      </c>
      <c r="B32" s="124">
        <v>45690</v>
      </c>
      <c r="C32" s="123"/>
      <c r="D32" s="123"/>
      <c r="E32" s="123" t="s">
        <v>129</v>
      </c>
      <c r="F32" s="123"/>
      <c r="G32" s="123"/>
      <c r="H32" s="123"/>
      <c r="I32" s="123" t="str">
        <f>Données_Financières_EXEMPLE[[#This Row],[Code]]&amp;" "&amp;Données_Financières_EXEMPLE[[#This Row],[Description CC]]</f>
        <v xml:space="preserve"> </v>
      </c>
      <c r="J32" s="123"/>
      <c r="K32" s="123"/>
      <c r="L32" s="125">
        <v>250</v>
      </c>
      <c r="M32" s="123"/>
      <c r="N32" s="125"/>
      <c r="O32" s="123"/>
      <c r="P32" s="123"/>
      <c r="Q32" s="123"/>
    </row>
    <row r="33" spans="1:17" x14ac:dyDescent="0.45">
      <c r="A33" s="123">
        <v>4000</v>
      </c>
      <c r="B33" s="124">
        <v>45691</v>
      </c>
      <c r="C33" s="123"/>
      <c r="D33" s="123"/>
      <c r="E33" s="123" t="s">
        <v>115</v>
      </c>
      <c r="F33" s="123"/>
      <c r="G33" s="123"/>
      <c r="H33" s="123"/>
      <c r="I33" s="123" t="str">
        <f>Données_Financières_EXEMPLE[[#This Row],[Code]]&amp;" "&amp;Données_Financières_EXEMPLE[[#This Row],[Description CC]]</f>
        <v xml:space="preserve"> </v>
      </c>
      <c r="J33" s="123"/>
      <c r="K33" s="123"/>
      <c r="L33" s="125">
        <v>300</v>
      </c>
      <c r="M33" s="123"/>
      <c r="N33" s="125"/>
      <c r="O33" s="123"/>
      <c r="P33" s="123"/>
      <c r="Q33" s="123"/>
    </row>
    <row r="34" spans="1:17" x14ac:dyDescent="0.45">
      <c r="A34" s="123">
        <v>3410</v>
      </c>
      <c r="B34" s="122">
        <v>45692</v>
      </c>
      <c r="C34" s="7" t="s">
        <v>175</v>
      </c>
      <c r="D34" s="123" t="s">
        <v>153</v>
      </c>
      <c r="E34" s="123" t="s">
        <v>108</v>
      </c>
      <c r="F34" s="123"/>
      <c r="G34" s="123"/>
      <c r="H34" s="123"/>
      <c r="I34" s="123"/>
      <c r="J34" s="123"/>
      <c r="K34" s="123"/>
      <c r="L34" s="125"/>
      <c r="M34" s="123">
        <v>1600</v>
      </c>
      <c r="N34" s="125"/>
      <c r="O34" s="123"/>
      <c r="P34" s="123"/>
      <c r="Q34" s="123"/>
    </row>
    <row r="35" spans="1:17" x14ac:dyDescent="0.45">
      <c r="A35" s="123">
        <v>6200</v>
      </c>
      <c r="B35" s="124">
        <v>45694</v>
      </c>
      <c r="C35" s="123"/>
      <c r="D35" s="123"/>
      <c r="E35" s="123" t="s">
        <v>122</v>
      </c>
      <c r="F35" s="123"/>
      <c r="G35" s="123"/>
      <c r="H35" s="123"/>
      <c r="I35" s="123" t="str">
        <f>Données_Financières_EXEMPLE[[#This Row],[Code]]&amp;" "&amp;Données_Financières_EXEMPLE[[#This Row],[Description CC]]</f>
        <v xml:space="preserve"> </v>
      </c>
      <c r="J35" s="123"/>
      <c r="K35" s="123"/>
      <c r="L35" s="125">
        <v>76</v>
      </c>
      <c r="M35" s="123"/>
      <c r="N35" s="125"/>
      <c r="O35" s="123"/>
      <c r="P35" s="123"/>
      <c r="Q35" s="123"/>
    </row>
    <row r="36" spans="1:17" x14ac:dyDescent="0.45">
      <c r="A36" s="7">
        <v>3200</v>
      </c>
      <c r="B36" s="122">
        <v>45700</v>
      </c>
      <c r="C36" s="7" t="s">
        <v>176</v>
      </c>
      <c r="D36" s="123" t="s">
        <v>152</v>
      </c>
      <c r="E36" s="123" t="s">
        <v>107</v>
      </c>
      <c r="I36" s="7" t="str">
        <f>Données_Financières_EXEMPLE[[#This Row],[Code]]&amp;" "&amp;Données_Financières_EXEMPLE[[#This Row],[Description CC]]</f>
        <v xml:space="preserve"> </v>
      </c>
      <c r="M36" s="7">
        <v>5000</v>
      </c>
    </row>
    <row r="37" spans="1:17" x14ac:dyDescent="0.45">
      <c r="A37" s="123">
        <v>3410</v>
      </c>
      <c r="B37" s="122">
        <v>45700</v>
      </c>
      <c r="C37" s="7" t="s">
        <v>177</v>
      </c>
      <c r="D37" s="123" t="s">
        <v>154</v>
      </c>
      <c r="E37" s="123" t="s">
        <v>108</v>
      </c>
      <c r="F37" s="123"/>
      <c r="G37" s="123"/>
      <c r="H37" s="123"/>
      <c r="I37" s="123"/>
      <c r="J37" s="123"/>
      <c r="K37" s="123"/>
      <c r="L37" s="125"/>
      <c r="M37" s="123">
        <v>1100</v>
      </c>
      <c r="N37" s="125"/>
      <c r="O37" s="123"/>
      <c r="P37" s="123"/>
      <c r="Q37" s="123"/>
    </row>
    <row r="38" spans="1:17" x14ac:dyDescent="0.45">
      <c r="A38" s="123">
        <v>3420</v>
      </c>
      <c r="B38" s="122">
        <v>45700</v>
      </c>
      <c r="C38" s="7" t="s">
        <v>178</v>
      </c>
      <c r="D38" s="123" t="s">
        <v>152</v>
      </c>
      <c r="E38" s="123" t="s">
        <v>109</v>
      </c>
      <c r="F38" s="123"/>
      <c r="G38" s="123"/>
      <c r="H38" s="123"/>
      <c r="I38" s="123" t="str">
        <f>Données_Financières_EXEMPLE[[#This Row],[Code]]&amp;" "&amp;Données_Financières_EXEMPLE[[#This Row],[Description CC]]</f>
        <v xml:space="preserve"> </v>
      </c>
      <c r="J38" s="123"/>
      <c r="K38" s="123"/>
      <c r="L38" s="125"/>
      <c r="M38" s="7">
        <v>7000</v>
      </c>
      <c r="N38" s="125"/>
      <c r="O38" s="123"/>
      <c r="P38" s="123"/>
      <c r="Q38" s="123"/>
    </row>
    <row r="39" spans="1:17" x14ac:dyDescent="0.45">
      <c r="A39" s="123">
        <v>4200</v>
      </c>
      <c r="B39" s="122">
        <v>45700</v>
      </c>
      <c r="C39" s="123"/>
      <c r="D39" s="123" t="s">
        <v>152</v>
      </c>
      <c r="E39" s="123" t="s">
        <v>114</v>
      </c>
      <c r="F39" s="123"/>
      <c r="G39" s="123"/>
      <c r="H39" s="123"/>
      <c r="I39" s="123" t="str">
        <f>Données_Financières_EXEMPLE[[#This Row],[Code]]&amp;" "&amp;Données_Financières_EXEMPLE[[#This Row],[Description CC]]</f>
        <v xml:space="preserve"> </v>
      </c>
      <c r="J39" s="123"/>
      <c r="K39" s="123"/>
      <c r="L39" s="125">
        <v>2500</v>
      </c>
      <c r="M39" s="123"/>
      <c r="N39" s="125"/>
      <c r="O39" s="123"/>
      <c r="P39" s="123"/>
      <c r="Q39" s="123"/>
    </row>
    <row r="40" spans="1:17" x14ac:dyDescent="0.45">
      <c r="A40" s="123">
        <v>3410</v>
      </c>
      <c r="B40" s="122">
        <v>45703</v>
      </c>
      <c r="C40" s="7" t="s">
        <v>92</v>
      </c>
      <c r="D40" s="123" t="s">
        <v>155</v>
      </c>
      <c r="E40" s="123" t="s">
        <v>108</v>
      </c>
      <c r="F40" s="123"/>
      <c r="G40" s="123"/>
      <c r="H40" s="123"/>
      <c r="I40" s="123"/>
      <c r="J40" s="123"/>
      <c r="K40" s="123"/>
      <c r="L40" s="125"/>
      <c r="M40" s="123">
        <v>1600</v>
      </c>
      <c r="N40" s="125"/>
      <c r="O40" s="123"/>
      <c r="P40" s="123"/>
      <c r="Q40" s="123"/>
    </row>
    <row r="41" spans="1:17" x14ac:dyDescent="0.45">
      <c r="A41" s="123">
        <v>6200</v>
      </c>
      <c r="B41" s="124">
        <v>45710</v>
      </c>
      <c r="C41" s="123"/>
      <c r="D41" s="123"/>
      <c r="E41" s="123" t="s">
        <v>122</v>
      </c>
      <c r="F41" s="123"/>
      <c r="G41" s="123"/>
      <c r="H41" s="123"/>
      <c r="I41" s="123" t="str">
        <f>Données_Financières_EXEMPLE[[#This Row],[Code]]&amp;" "&amp;Données_Financières_EXEMPLE[[#This Row],[Description CC]]</f>
        <v xml:space="preserve"> </v>
      </c>
      <c r="J41" s="123"/>
      <c r="K41" s="123"/>
      <c r="L41" s="125">
        <v>84</v>
      </c>
      <c r="M41" s="123"/>
      <c r="N41" s="125"/>
      <c r="O41" s="123"/>
      <c r="P41" s="123"/>
      <c r="Q41" s="123"/>
    </row>
    <row r="42" spans="1:17" x14ac:dyDescent="0.45">
      <c r="A42" s="123">
        <v>5000</v>
      </c>
      <c r="B42" s="124">
        <v>45713</v>
      </c>
      <c r="C42" s="123"/>
      <c r="D42" s="123"/>
      <c r="E42" s="123" t="s">
        <v>117</v>
      </c>
      <c r="F42" s="123"/>
      <c r="G42" s="123"/>
      <c r="H42" s="123"/>
      <c r="I42" s="123" t="str">
        <f>Données_Financières_EXEMPLE[[#This Row],[Code]]&amp;" "&amp;Données_Financières_EXEMPLE[[#This Row],[Description CC]]</f>
        <v xml:space="preserve"> </v>
      </c>
      <c r="J42" s="123"/>
      <c r="K42" s="123"/>
      <c r="L42" s="125">
        <v>5000</v>
      </c>
      <c r="M42" s="123"/>
      <c r="N42" s="125"/>
      <c r="O42" s="123"/>
      <c r="P42" s="123"/>
      <c r="Q42" s="123"/>
    </row>
    <row r="43" spans="1:17" x14ac:dyDescent="0.45">
      <c r="A43" s="123">
        <v>5000</v>
      </c>
      <c r="B43" s="124">
        <v>45713</v>
      </c>
      <c r="C43" s="123"/>
      <c r="D43" s="123"/>
      <c r="E43" s="123" t="s">
        <v>116</v>
      </c>
      <c r="F43" s="123"/>
      <c r="G43" s="123"/>
      <c r="H43" s="123"/>
      <c r="I43" s="123" t="str">
        <f>Données_Financières_EXEMPLE[[#This Row],[Code]]&amp;" "&amp;Données_Financières_EXEMPLE[[#This Row],[Description CC]]</f>
        <v xml:space="preserve"> </v>
      </c>
      <c r="J43" s="123"/>
      <c r="K43" s="123"/>
      <c r="L43" s="125">
        <v>5000</v>
      </c>
      <c r="M43" s="123"/>
      <c r="N43" s="125"/>
      <c r="O43" s="123"/>
      <c r="P43" s="123"/>
      <c r="Q43" s="123"/>
    </row>
    <row r="44" spans="1:17" x14ac:dyDescent="0.45">
      <c r="A44" s="123">
        <v>5700</v>
      </c>
      <c r="B44" s="124">
        <v>45713</v>
      </c>
      <c r="C44" s="123"/>
      <c r="D44" s="123"/>
      <c r="E44" s="123" t="s">
        <v>23</v>
      </c>
      <c r="F44" s="123"/>
      <c r="G44" s="123"/>
      <c r="H44" s="123"/>
      <c r="I44" s="123" t="str">
        <f>Données_Financières_EXEMPLE[[#This Row],[Code]]&amp;" "&amp;Données_Financières_EXEMPLE[[#This Row],[Description CC]]</f>
        <v xml:space="preserve"> </v>
      </c>
      <c r="J44" s="123"/>
      <c r="K44" s="123"/>
      <c r="L44" s="125">
        <v>800</v>
      </c>
      <c r="M44" s="123"/>
      <c r="N44" s="125"/>
      <c r="O44" s="123"/>
      <c r="P44" s="123"/>
      <c r="Q44" s="123"/>
    </row>
    <row r="45" spans="1:17" x14ac:dyDescent="0.45">
      <c r="A45" s="123">
        <v>5710</v>
      </c>
      <c r="B45" s="124">
        <v>45713</v>
      </c>
      <c r="C45" s="123"/>
      <c r="D45" s="123"/>
      <c r="E45" s="123" t="s">
        <v>24</v>
      </c>
      <c r="F45" s="123"/>
      <c r="G45" s="123"/>
      <c r="H45" s="123"/>
      <c r="I45" s="123" t="str">
        <f>Données_Financières_EXEMPLE[[#This Row],[Code]]&amp;" "&amp;Données_Financières_EXEMPLE[[#This Row],[Description CC]]</f>
        <v xml:space="preserve"> </v>
      </c>
      <c r="J45" s="123"/>
      <c r="K45" s="123"/>
      <c r="L45" s="125">
        <v>300</v>
      </c>
      <c r="M45" s="123"/>
      <c r="N45" s="125"/>
      <c r="O45" s="123"/>
      <c r="P45" s="123"/>
      <c r="Q45" s="123"/>
    </row>
    <row r="46" spans="1:17" x14ac:dyDescent="0.45">
      <c r="A46" s="123">
        <v>5720</v>
      </c>
      <c r="B46" s="124">
        <v>45713</v>
      </c>
      <c r="C46" s="123"/>
      <c r="D46" s="123"/>
      <c r="E46" s="123" t="s">
        <v>25</v>
      </c>
      <c r="F46" s="123"/>
      <c r="G46" s="123"/>
      <c r="H46" s="123"/>
      <c r="I46" s="123" t="str">
        <f>Données_Financières_EXEMPLE[[#This Row],[Code]]&amp;" "&amp;Données_Financières_EXEMPLE[[#This Row],[Description CC]]</f>
        <v xml:space="preserve"> </v>
      </c>
      <c r="J46" s="123"/>
      <c r="K46" s="123"/>
      <c r="L46" s="125">
        <v>1000</v>
      </c>
      <c r="M46" s="123"/>
      <c r="N46" s="125"/>
      <c r="O46" s="123"/>
      <c r="P46" s="123"/>
      <c r="Q46" s="123"/>
    </row>
    <row r="47" spans="1:17" x14ac:dyDescent="0.45">
      <c r="A47" s="123">
        <v>5730</v>
      </c>
      <c r="B47" s="124">
        <v>45713</v>
      </c>
      <c r="C47" s="123"/>
      <c r="D47" s="123"/>
      <c r="E47" s="123" t="s">
        <v>26</v>
      </c>
      <c r="F47" s="123"/>
      <c r="G47" s="123"/>
      <c r="H47" s="123"/>
      <c r="I47" s="123" t="str">
        <f>Données_Financières_EXEMPLE[[#This Row],[Code]]&amp;" "&amp;Données_Financières_EXEMPLE[[#This Row],[Description CC]]</f>
        <v xml:space="preserve"> </v>
      </c>
      <c r="J47" s="123"/>
      <c r="K47" s="123"/>
      <c r="L47" s="125">
        <v>300</v>
      </c>
      <c r="M47" s="123"/>
      <c r="N47" s="125"/>
      <c r="O47" s="123"/>
      <c r="P47" s="123"/>
      <c r="Q47" s="123"/>
    </row>
    <row r="48" spans="1:17" x14ac:dyDescent="0.45">
      <c r="A48" s="123">
        <v>6000</v>
      </c>
      <c r="B48" s="124">
        <v>45713</v>
      </c>
      <c r="C48" s="123"/>
      <c r="D48" s="123"/>
      <c r="E48" s="123" t="s">
        <v>119</v>
      </c>
      <c r="F48" s="123"/>
      <c r="G48" s="123"/>
      <c r="H48" s="123"/>
      <c r="I48" s="123" t="str">
        <f>Données_Financières_EXEMPLE[[#This Row],[Code]]&amp;" "&amp;Données_Financières_EXEMPLE[[#This Row],[Description CC]]</f>
        <v xml:space="preserve"> </v>
      </c>
      <c r="J48" s="123"/>
      <c r="K48" s="123"/>
      <c r="L48" s="125">
        <v>1200</v>
      </c>
      <c r="M48" s="123"/>
      <c r="N48" s="125"/>
      <c r="O48" s="123"/>
      <c r="P48" s="123"/>
      <c r="Q48" s="123"/>
    </row>
    <row r="49" spans="1:17" x14ac:dyDescent="0.45">
      <c r="A49" s="123">
        <v>6400</v>
      </c>
      <c r="B49" s="124">
        <v>45713</v>
      </c>
      <c r="C49" s="123"/>
      <c r="D49" s="123"/>
      <c r="E49" s="123" t="s">
        <v>124</v>
      </c>
      <c r="F49" s="123"/>
      <c r="G49" s="123"/>
      <c r="H49" s="123"/>
      <c r="I49" s="123" t="str">
        <f>Données_Financières_EXEMPLE[[#This Row],[Code]]&amp;" "&amp;Données_Financières_EXEMPLE[[#This Row],[Description CC]]</f>
        <v xml:space="preserve"> </v>
      </c>
      <c r="J49" s="123"/>
      <c r="K49" s="123"/>
      <c r="L49" s="125">
        <v>95</v>
      </c>
      <c r="M49" s="123"/>
      <c r="N49" s="125"/>
      <c r="O49" s="123"/>
      <c r="P49" s="123"/>
      <c r="Q49" s="123"/>
    </row>
    <row r="50" spans="1:17" x14ac:dyDescent="0.45">
      <c r="A50" s="123">
        <v>6500</v>
      </c>
      <c r="B50" s="124">
        <v>45713</v>
      </c>
      <c r="C50" s="123"/>
      <c r="D50" s="123"/>
      <c r="E50" s="123" t="s">
        <v>125</v>
      </c>
      <c r="F50" s="123"/>
      <c r="G50" s="123"/>
      <c r="H50" s="123"/>
      <c r="I50" s="123" t="str">
        <f>Données_Financières_EXEMPLE[[#This Row],[Code]]&amp;" "&amp;Données_Financières_EXEMPLE[[#This Row],[Description CC]]</f>
        <v xml:space="preserve"> </v>
      </c>
      <c r="J50" s="123"/>
      <c r="K50" s="123"/>
      <c r="L50" s="125">
        <v>280</v>
      </c>
      <c r="M50" s="123"/>
      <c r="N50" s="125"/>
      <c r="O50" s="123"/>
      <c r="P50" s="123"/>
      <c r="Q50" s="123"/>
    </row>
    <row r="51" spans="1:17" x14ac:dyDescent="0.45">
      <c r="A51" s="123">
        <v>6570</v>
      </c>
      <c r="B51" s="124">
        <v>45713</v>
      </c>
      <c r="C51" s="123"/>
      <c r="D51" s="123"/>
      <c r="E51" s="123" t="s">
        <v>127</v>
      </c>
      <c r="F51" s="123"/>
      <c r="G51" s="123"/>
      <c r="H51" s="123"/>
      <c r="I51" s="123" t="str">
        <f>Données_Financières_EXEMPLE[[#This Row],[Code]]&amp;" "&amp;Données_Financières_EXEMPLE[[#This Row],[Description CC]]</f>
        <v xml:space="preserve"> </v>
      </c>
      <c r="J51" s="123"/>
      <c r="K51" s="123"/>
      <c r="L51" s="125">
        <v>120</v>
      </c>
      <c r="M51" s="123"/>
      <c r="N51" s="125"/>
      <c r="O51" s="123"/>
      <c r="P51" s="123"/>
      <c r="Q51" s="123"/>
    </row>
    <row r="52" spans="1:17" x14ac:dyDescent="0.45">
      <c r="A52" s="123">
        <v>3600</v>
      </c>
      <c r="B52" s="124">
        <v>45717</v>
      </c>
      <c r="C52" s="7" t="s">
        <v>93</v>
      </c>
      <c r="D52" s="123" t="s">
        <v>149</v>
      </c>
      <c r="E52" s="123" t="s">
        <v>111</v>
      </c>
      <c r="F52" s="123"/>
      <c r="G52" s="123"/>
      <c r="H52" s="123"/>
      <c r="I52" s="123" t="str">
        <f>Données_Financières_EXEMPLE[[#This Row],[Code]]&amp;" "&amp;Données_Financières_EXEMPLE[[#This Row],[Description CC]]</f>
        <v xml:space="preserve"> </v>
      </c>
      <c r="J52" s="123"/>
      <c r="K52" s="123"/>
      <c r="L52" s="125"/>
      <c r="M52" s="7">
        <v>1500</v>
      </c>
      <c r="N52" s="125"/>
      <c r="O52" s="123"/>
      <c r="P52" s="123"/>
      <c r="Q52" s="123"/>
    </row>
    <row r="53" spans="1:17" x14ac:dyDescent="0.45">
      <c r="A53" s="123">
        <v>6610</v>
      </c>
      <c r="B53" s="124">
        <v>45718</v>
      </c>
      <c r="C53" s="123"/>
      <c r="D53" s="123"/>
      <c r="E53" s="123" t="s">
        <v>129</v>
      </c>
      <c r="F53" s="123"/>
      <c r="G53" s="123"/>
      <c r="H53" s="123"/>
      <c r="I53" s="123" t="str">
        <f>Données_Financières_EXEMPLE[[#This Row],[Code]]&amp;" "&amp;Données_Financières_EXEMPLE[[#This Row],[Description CC]]</f>
        <v xml:space="preserve"> </v>
      </c>
      <c r="J53" s="123"/>
      <c r="K53" s="123"/>
      <c r="L53" s="125">
        <v>250</v>
      </c>
      <c r="M53" s="123"/>
      <c r="N53" s="125"/>
      <c r="O53" s="123"/>
      <c r="P53" s="123"/>
      <c r="Q53" s="123"/>
    </row>
    <row r="54" spans="1:17" x14ac:dyDescent="0.45">
      <c r="A54" s="7">
        <v>3200</v>
      </c>
      <c r="B54" s="124">
        <v>45719</v>
      </c>
      <c r="C54" s="7" t="s">
        <v>94</v>
      </c>
      <c r="D54" s="123" t="s">
        <v>153</v>
      </c>
      <c r="E54" s="123" t="s">
        <v>107</v>
      </c>
      <c r="I54" s="7" t="str">
        <f>Données_Financières_EXEMPLE[[#This Row],[Code]]&amp;" "&amp;Données_Financières_EXEMPLE[[#This Row],[Description CC]]</f>
        <v xml:space="preserve"> </v>
      </c>
      <c r="M54" s="7">
        <v>4500</v>
      </c>
    </row>
    <row r="55" spans="1:17" x14ac:dyDescent="0.45">
      <c r="A55" s="123">
        <v>3410</v>
      </c>
      <c r="B55" s="124">
        <v>45719</v>
      </c>
      <c r="C55" s="7" t="s">
        <v>95</v>
      </c>
      <c r="D55" s="123" t="s">
        <v>156</v>
      </c>
      <c r="E55" s="123" t="s">
        <v>108</v>
      </c>
      <c r="F55" s="123"/>
      <c r="G55" s="123"/>
      <c r="H55" s="123"/>
      <c r="I55" s="123"/>
      <c r="J55" s="123"/>
      <c r="K55" s="123"/>
      <c r="L55" s="125"/>
      <c r="M55" s="123">
        <v>1500</v>
      </c>
      <c r="N55" s="125"/>
      <c r="O55" s="123"/>
      <c r="P55" s="123"/>
      <c r="Q55" s="123"/>
    </row>
    <row r="56" spans="1:17" x14ac:dyDescent="0.45">
      <c r="A56" s="123">
        <v>3420</v>
      </c>
      <c r="B56" s="124">
        <v>45719</v>
      </c>
      <c r="C56" s="7" t="s">
        <v>96</v>
      </c>
      <c r="D56" s="123" t="s">
        <v>153</v>
      </c>
      <c r="E56" s="123" t="s">
        <v>109</v>
      </c>
      <c r="F56" s="123"/>
      <c r="G56" s="123"/>
      <c r="H56" s="123"/>
      <c r="I56" s="123" t="str">
        <f>Données_Financières_EXEMPLE[[#This Row],[Code]]&amp;" "&amp;Données_Financières_EXEMPLE[[#This Row],[Description CC]]</f>
        <v xml:space="preserve"> </v>
      </c>
      <c r="J56" s="123"/>
      <c r="K56" s="123"/>
      <c r="L56" s="125"/>
      <c r="M56" s="7">
        <v>6500</v>
      </c>
      <c r="N56" s="125"/>
      <c r="O56" s="123"/>
      <c r="P56" s="123"/>
      <c r="Q56" s="123"/>
    </row>
    <row r="57" spans="1:17" x14ac:dyDescent="0.45">
      <c r="A57" s="123">
        <v>4200</v>
      </c>
      <c r="B57" s="124">
        <v>45719</v>
      </c>
      <c r="C57" s="123"/>
      <c r="D57" s="123" t="s">
        <v>153</v>
      </c>
      <c r="E57" s="123" t="s">
        <v>114</v>
      </c>
      <c r="F57" s="123"/>
      <c r="G57" s="123"/>
      <c r="H57" s="123"/>
      <c r="I57" s="123" t="str">
        <f>Données_Financières_EXEMPLE[[#This Row],[Code]]&amp;" "&amp;Données_Financières_EXEMPLE[[#This Row],[Description CC]]</f>
        <v xml:space="preserve"> </v>
      </c>
      <c r="J57" s="123"/>
      <c r="K57" s="123"/>
      <c r="L57" s="125">
        <v>2250</v>
      </c>
      <c r="M57" s="123"/>
      <c r="N57" s="125"/>
      <c r="O57" s="123"/>
      <c r="P57" s="123"/>
      <c r="Q57" s="123"/>
    </row>
    <row r="58" spans="1:17" x14ac:dyDescent="0.45">
      <c r="A58" s="123">
        <v>3410</v>
      </c>
      <c r="B58" s="124">
        <v>45720</v>
      </c>
      <c r="C58" s="7" t="s">
        <v>97</v>
      </c>
      <c r="D58" s="123" t="s">
        <v>157</v>
      </c>
      <c r="E58" s="123" t="s">
        <v>108</v>
      </c>
      <c r="F58" s="123"/>
      <c r="G58" s="123"/>
      <c r="H58" s="123"/>
      <c r="I58" s="123"/>
      <c r="J58" s="123"/>
      <c r="K58" s="123"/>
      <c r="L58" s="125"/>
      <c r="M58" s="123">
        <v>1300</v>
      </c>
      <c r="N58" s="125"/>
      <c r="O58" s="123"/>
      <c r="P58" s="123"/>
      <c r="Q58" s="123"/>
    </row>
    <row r="59" spans="1:17" x14ac:dyDescent="0.45">
      <c r="A59" s="123">
        <v>6200</v>
      </c>
      <c r="B59" s="124">
        <v>45722</v>
      </c>
      <c r="C59" s="123"/>
      <c r="D59" s="123"/>
      <c r="E59" s="123" t="s">
        <v>122</v>
      </c>
      <c r="F59" s="123"/>
      <c r="G59" s="123"/>
      <c r="H59" s="123"/>
      <c r="I59" s="123" t="str">
        <f>Données_Financières_EXEMPLE[[#This Row],[Code]]&amp;" "&amp;Données_Financières_EXEMPLE[[#This Row],[Description CC]]</f>
        <v xml:space="preserve"> </v>
      </c>
      <c r="J59" s="123"/>
      <c r="K59" s="123"/>
      <c r="L59" s="125">
        <v>83</v>
      </c>
      <c r="M59" s="123"/>
      <c r="N59" s="125"/>
      <c r="O59" s="123"/>
      <c r="P59" s="123"/>
      <c r="Q59" s="123"/>
    </row>
    <row r="60" spans="1:17" x14ac:dyDescent="0.45">
      <c r="A60" s="123">
        <v>6200</v>
      </c>
      <c r="B60" s="124">
        <v>45738</v>
      </c>
      <c r="C60" s="123"/>
      <c r="D60" s="123"/>
      <c r="E60" s="123" t="s">
        <v>122</v>
      </c>
      <c r="F60" s="123"/>
      <c r="G60" s="123"/>
      <c r="H60" s="123"/>
      <c r="I60" s="123" t="str">
        <f>Données_Financières_EXEMPLE[[#This Row],[Code]]&amp;" "&amp;Données_Financières_EXEMPLE[[#This Row],[Description CC]]</f>
        <v xml:space="preserve"> </v>
      </c>
      <c r="J60" s="123"/>
      <c r="K60" s="123"/>
      <c r="L60" s="125">
        <v>88</v>
      </c>
      <c r="M60" s="123"/>
      <c r="N60" s="125"/>
      <c r="O60" s="123"/>
      <c r="P60" s="123"/>
      <c r="Q60" s="123"/>
    </row>
    <row r="61" spans="1:17" x14ac:dyDescent="0.45">
      <c r="A61" s="123">
        <v>4000</v>
      </c>
      <c r="B61" s="124">
        <v>45741</v>
      </c>
      <c r="C61" s="123"/>
      <c r="D61" s="123"/>
      <c r="E61" s="123" t="s">
        <v>115</v>
      </c>
      <c r="F61" s="123"/>
      <c r="G61" s="123"/>
      <c r="H61" s="123"/>
      <c r="I61" s="123" t="str">
        <f>Données_Financières_EXEMPLE[[#This Row],[Code]]&amp;" "&amp;Données_Financières_EXEMPLE[[#This Row],[Description CC]]</f>
        <v xml:space="preserve"> </v>
      </c>
      <c r="J61" s="123"/>
      <c r="K61" s="123"/>
      <c r="L61" s="125">
        <v>250</v>
      </c>
      <c r="M61" s="123"/>
      <c r="N61" s="125"/>
      <c r="O61" s="123"/>
      <c r="P61" s="123"/>
      <c r="Q61" s="123"/>
    </row>
    <row r="62" spans="1:17" x14ac:dyDescent="0.45">
      <c r="A62" s="123">
        <v>5000</v>
      </c>
      <c r="B62" s="124">
        <v>45741</v>
      </c>
      <c r="C62" s="123"/>
      <c r="D62" s="123"/>
      <c r="E62" s="123" t="s">
        <v>117</v>
      </c>
      <c r="F62" s="123"/>
      <c r="G62" s="123"/>
      <c r="H62" s="123"/>
      <c r="I62" s="123" t="str">
        <f>Données_Financières_EXEMPLE[[#This Row],[Code]]&amp;" "&amp;Données_Financières_EXEMPLE[[#This Row],[Description CC]]</f>
        <v xml:space="preserve"> </v>
      </c>
      <c r="J62" s="123"/>
      <c r="K62" s="123"/>
      <c r="L62" s="125">
        <v>5000</v>
      </c>
      <c r="M62" s="123"/>
      <c r="N62" s="125"/>
      <c r="O62" s="123"/>
      <c r="P62" s="123"/>
      <c r="Q62" s="123"/>
    </row>
    <row r="63" spans="1:17" x14ac:dyDescent="0.45">
      <c r="A63" s="123">
        <v>5000</v>
      </c>
      <c r="B63" s="124">
        <v>45741</v>
      </c>
      <c r="C63" s="123"/>
      <c r="D63" s="123"/>
      <c r="E63" s="123" t="s">
        <v>116</v>
      </c>
      <c r="F63" s="123"/>
      <c r="G63" s="123"/>
      <c r="H63" s="123"/>
      <c r="I63" s="123" t="str">
        <f>Données_Financières_EXEMPLE[[#This Row],[Code]]&amp;" "&amp;Données_Financières_EXEMPLE[[#This Row],[Description CC]]</f>
        <v xml:space="preserve"> </v>
      </c>
      <c r="J63" s="123"/>
      <c r="K63" s="123"/>
      <c r="L63" s="125">
        <v>5000</v>
      </c>
      <c r="M63" s="123"/>
      <c r="N63" s="125"/>
      <c r="O63" s="123"/>
      <c r="P63" s="123"/>
      <c r="Q63" s="123"/>
    </row>
    <row r="64" spans="1:17" x14ac:dyDescent="0.45">
      <c r="A64" s="123">
        <v>5700</v>
      </c>
      <c r="B64" s="124">
        <v>45741</v>
      </c>
      <c r="C64" s="123"/>
      <c r="D64" s="123"/>
      <c r="E64" s="123" t="s">
        <v>23</v>
      </c>
      <c r="F64" s="123"/>
      <c r="G64" s="123"/>
      <c r="H64" s="123"/>
      <c r="I64" s="123" t="str">
        <f>Données_Financières_EXEMPLE[[#This Row],[Code]]&amp;" "&amp;Données_Financières_EXEMPLE[[#This Row],[Description CC]]</f>
        <v xml:space="preserve"> </v>
      </c>
      <c r="J64" s="123"/>
      <c r="K64" s="123"/>
      <c r="L64" s="125">
        <v>800</v>
      </c>
      <c r="M64" s="123"/>
      <c r="N64" s="125"/>
      <c r="O64" s="123"/>
      <c r="P64" s="123"/>
      <c r="Q64" s="123"/>
    </row>
    <row r="65" spans="1:17" x14ac:dyDescent="0.45">
      <c r="A65" s="123">
        <v>5710</v>
      </c>
      <c r="B65" s="124">
        <v>45741</v>
      </c>
      <c r="C65" s="123"/>
      <c r="D65" s="123"/>
      <c r="E65" s="123" t="s">
        <v>24</v>
      </c>
      <c r="F65" s="123"/>
      <c r="G65" s="123"/>
      <c r="H65" s="123"/>
      <c r="I65" s="123" t="str">
        <f>Données_Financières_EXEMPLE[[#This Row],[Code]]&amp;" "&amp;Données_Financières_EXEMPLE[[#This Row],[Description CC]]</f>
        <v xml:space="preserve"> </v>
      </c>
      <c r="J65" s="123"/>
      <c r="K65" s="123"/>
      <c r="L65" s="125">
        <v>300</v>
      </c>
      <c r="M65" s="123"/>
      <c r="N65" s="125"/>
      <c r="O65" s="123"/>
      <c r="P65" s="123"/>
      <c r="Q65" s="123"/>
    </row>
    <row r="66" spans="1:17" x14ac:dyDescent="0.45">
      <c r="A66" s="123">
        <v>5720</v>
      </c>
      <c r="B66" s="124">
        <v>45741</v>
      </c>
      <c r="C66" s="123"/>
      <c r="D66" s="123"/>
      <c r="E66" s="123" t="s">
        <v>25</v>
      </c>
      <c r="F66" s="123"/>
      <c r="G66" s="123"/>
      <c r="H66" s="123"/>
      <c r="I66" s="123" t="str">
        <f>Données_Financières_EXEMPLE[[#This Row],[Code]]&amp;" "&amp;Données_Financières_EXEMPLE[[#This Row],[Description CC]]</f>
        <v xml:space="preserve"> </v>
      </c>
      <c r="J66" s="123"/>
      <c r="K66" s="123"/>
      <c r="L66" s="125">
        <v>1000</v>
      </c>
      <c r="M66" s="123"/>
      <c r="N66" s="125"/>
      <c r="O66" s="123"/>
      <c r="P66" s="123"/>
      <c r="Q66" s="123"/>
    </row>
    <row r="67" spans="1:17" x14ac:dyDescent="0.45">
      <c r="A67" s="123">
        <v>5730</v>
      </c>
      <c r="B67" s="124">
        <v>45741</v>
      </c>
      <c r="C67" s="123"/>
      <c r="D67" s="123"/>
      <c r="E67" s="123" t="s">
        <v>26</v>
      </c>
      <c r="F67" s="123"/>
      <c r="G67" s="123"/>
      <c r="H67" s="123"/>
      <c r="I67" s="123" t="str">
        <f>Données_Financières_EXEMPLE[[#This Row],[Code]]&amp;" "&amp;Données_Financières_EXEMPLE[[#This Row],[Description CC]]</f>
        <v xml:space="preserve"> </v>
      </c>
      <c r="J67" s="123"/>
      <c r="K67" s="123"/>
      <c r="L67" s="125">
        <v>300</v>
      </c>
      <c r="M67" s="123"/>
      <c r="N67" s="125"/>
      <c r="O67" s="123"/>
      <c r="P67" s="123"/>
      <c r="Q67" s="123"/>
    </row>
    <row r="68" spans="1:17" x14ac:dyDescent="0.45">
      <c r="A68" s="123">
        <v>6000</v>
      </c>
      <c r="B68" s="124">
        <v>45741</v>
      </c>
      <c r="C68" s="123"/>
      <c r="D68" s="123"/>
      <c r="E68" s="123" t="s">
        <v>119</v>
      </c>
      <c r="F68" s="123"/>
      <c r="G68" s="123"/>
      <c r="H68" s="123"/>
      <c r="I68" s="123" t="str">
        <f>Données_Financières_EXEMPLE[[#This Row],[Code]]&amp;" "&amp;Données_Financières_EXEMPLE[[#This Row],[Description CC]]</f>
        <v xml:space="preserve"> </v>
      </c>
      <c r="J68" s="123"/>
      <c r="K68" s="123"/>
      <c r="L68" s="125">
        <v>1200</v>
      </c>
      <c r="M68" s="123"/>
      <c r="N68" s="125"/>
      <c r="O68" s="123"/>
      <c r="P68" s="123"/>
      <c r="Q68" s="123"/>
    </row>
    <row r="69" spans="1:17" x14ac:dyDescent="0.45">
      <c r="A69" s="123">
        <v>6400</v>
      </c>
      <c r="B69" s="124">
        <v>45741</v>
      </c>
      <c r="C69" s="123"/>
      <c r="D69" s="123"/>
      <c r="E69" s="123" t="s">
        <v>124</v>
      </c>
      <c r="F69" s="123"/>
      <c r="G69" s="123"/>
      <c r="H69" s="123"/>
      <c r="I69" s="123" t="str">
        <f>Données_Financières_EXEMPLE[[#This Row],[Code]]&amp;" "&amp;Données_Financières_EXEMPLE[[#This Row],[Description CC]]</f>
        <v xml:space="preserve"> </v>
      </c>
      <c r="J69" s="123"/>
      <c r="K69" s="123"/>
      <c r="L69" s="125">
        <v>95</v>
      </c>
      <c r="M69" s="123"/>
      <c r="N69" s="125"/>
      <c r="O69" s="123"/>
      <c r="P69" s="123"/>
      <c r="Q69" s="123"/>
    </row>
    <row r="70" spans="1:17" x14ac:dyDescent="0.45">
      <c r="A70" s="123">
        <v>6500</v>
      </c>
      <c r="B70" s="124">
        <v>45741</v>
      </c>
      <c r="C70" s="123"/>
      <c r="D70" s="123"/>
      <c r="E70" s="123" t="s">
        <v>125</v>
      </c>
      <c r="F70" s="123"/>
      <c r="G70" s="123"/>
      <c r="H70" s="123"/>
      <c r="I70" s="123" t="str">
        <f>Données_Financières_EXEMPLE[[#This Row],[Code]]&amp;" "&amp;Données_Financières_EXEMPLE[[#This Row],[Description CC]]</f>
        <v xml:space="preserve"> </v>
      </c>
      <c r="J70" s="123"/>
      <c r="K70" s="123"/>
      <c r="L70" s="125">
        <v>280</v>
      </c>
      <c r="M70" s="123"/>
      <c r="N70" s="125"/>
      <c r="O70" s="123"/>
      <c r="P70" s="123"/>
      <c r="Q70" s="123"/>
    </row>
    <row r="71" spans="1:17" x14ac:dyDescent="0.45">
      <c r="A71" s="123">
        <v>6570</v>
      </c>
      <c r="B71" s="124">
        <v>45741</v>
      </c>
      <c r="C71" s="123"/>
      <c r="D71" s="123"/>
      <c r="E71" s="123" t="s">
        <v>127</v>
      </c>
      <c r="F71" s="123"/>
      <c r="G71" s="123"/>
      <c r="H71" s="123"/>
      <c r="I71" s="123" t="str">
        <f>Données_Financières_EXEMPLE[[#This Row],[Code]]&amp;" "&amp;Données_Financières_EXEMPLE[[#This Row],[Description CC]]</f>
        <v xml:space="preserve"> </v>
      </c>
      <c r="J71" s="123"/>
      <c r="K71" s="123"/>
      <c r="L71" s="125">
        <v>120</v>
      </c>
      <c r="M71" s="123"/>
      <c r="N71" s="125"/>
      <c r="O71" s="123"/>
      <c r="P71" s="123"/>
      <c r="Q71" s="123"/>
    </row>
    <row r="72" spans="1:17" x14ac:dyDescent="0.45">
      <c r="A72" s="123">
        <v>3600</v>
      </c>
      <c r="B72" s="124">
        <v>45748</v>
      </c>
      <c r="C72" s="7" t="s">
        <v>98</v>
      </c>
      <c r="D72" s="123" t="s">
        <v>152</v>
      </c>
      <c r="E72" s="123" t="s">
        <v>111</v>
      </c>
      <c r="F72" s="123"/>
      <c r="G72" s="123"/>
      <c r="H72" s="123"/>
      <c r="I72" s="123" t="str">
        <f>Données_Financières_EXEMPLE[[#This Row],[Code]]&amp;" "&amp;Données_Financières_EXEMPLE[[#This Row],[Description CC]]</f>
        <v xml:space="preserve"> </v>
      </c>
      <c r="J72" s="123"/>
      <c r="K72" s="123"/>
      <c r="L72" s="125"/>
      <c r="M72" s="7">
        <v>1500</v>
      </c>
      <c r="N72" s="125"/>
      <c r="O72" s="123"/>
      <c r="P72" s="123"/>
      <c r="Q72" s="123"/>
    </row>
    <row r="73" spans="1:17" x14ac:dyDescent="0.45">
      <c r="A73" s="123">
        <v>6610</v>
      </c>
      <c r="B73" s="124">
        <v>45749</v>
      </c>
      <c r="C73" s="123"/>
      <c r="D73" s="123"/>
      <c r="E73" s="123" t="s">
        <v>129</v>
      </c>
      <c r="F73" s="123"/>
      <c r="G73" s="123"/>
      <c r="H73" s="123"/>
      <c r="I73" s="123" t="str">
        <f>Données_Financières_EXEMPLE[[#This Row],[Code]]&amp;" "&amp;Données_Financières_EXEMPLE[[#This Row],[Description CC]]</f>
        <v xml:space="preserve"> </v>
      </c>
      <c r="J73" s="123"/>
      <c r="K73" s="123"/>
      <c r="L73" s="125">
        <v>250</v>
      </c>
      <c r="M73" s="123"/>
      <c r="N73" s="125"/>
      <c r="O73" s="123"/>
      <c r="P73" s="123"/>
      <c r="Q73" s="123"/>
    </row>
    <row r="74" spans="1:17" x14ac:dyDescent="0.45">
      <c r="A74" s="123">
        <v>6600</v>
      </c>
      <c r="B74" s="124">
        <v>45750</v>
      </c>
      <c r="C74" s="123"/>
      <c r="D74" s="123"/>
      <c r="E74" s="123" t="s">
        <v>128</v>
      </c>
      <c r="F74" s="123"/>
      <c r="G74" s="123"/>
      <c r="H74" s="123"/>
      <c r="I74" s="123" t="str">
        <f>Données_Financières_EXEMPLE[[#This Row],[Code]]&amp;" "&amp;Données_Financières_EXEMPLE[[#This Row],[Description CC]]</f>
        <v xml:space="preserve"> </v>
      </c>
      <c r="J74" s="123"/>
      <c r="K74" s="123"/>
      <c r="L74" s="125">
        <v>1800</v>
      </c>
      <c r="M74" s="123"/>
      <c r="N74" s="125"/>
      <c r="O74" s="123"/>
      <c r="P74" s="123"/>
      <c r="Q74" s="123"/>
    </row>
    <row r="75" spans="1:17" x14ac:dyDescent="0.45">
      <c r="A75" s="123">
        <v>1520</v>
      </c>
      <c r="B75" s="124">
        <v>45752</v>
      </c>
      <c r="C75" s="123"/>
      <c r="D75" s="123"/>
      <c r="E75" s="123" t="s">
        <v>130</v>
      </c>
      <c r="F75" s="123"/>
      <c r="G75" s="123"/>
      <c r="H75" s="123"/>
      <c r="I75" s="123" t="str">
        <f>Données_Financières_EXEMPLE[[#This Row],[Code]]&amp;" "&amp;Données_Financières_EXEMPLE[[#This Row],[Description CC]]</f>
        <v xml:space="preserve"> </v>
      </c>
      <c r="J75" s="123"/>
      <c r="K75" s="123"/>
      <c r="L75" s="125">
        <v>1800</v>
      </c>
      <c r="M75" s="123"/>
      <c r="N75" s="125"/>
      <c r="O75" s="123"/>
      <c r="P75" s="123"/>
      <c r="Q75" s="123"/>
    </row>
    <row r="76" spans="1:17" x14ac:dyDescent="0.45">
      <c r="A76" s="7">
        <v>3200</v>
      </c>
      <c r="B76" s="124">
        <v>45752</v>
      </c>
      <c r="C76" s="7" t="s">
        <v>99</v>
      </c>
      <c r="D76" s="123" t="s">
        <v>155</v>
      </c>
      <c r="E76" s="123" t="s">
        <v>107</v>
      </c>
      <c r="I76" s="7" t="str">
        <f>Données_Financières_EXEMPLE[[#This Row],[Code]]&amp;" "&amp;Données_Financières_EXEMPLE[[#This Row],[Description CC]]</f>
        <v xml:space="preserve"> </v>
      </c>
      <c r="M76" s="7">
        <v>8500</v>
      </c>
    </row>
    <row r="77" spans="1:17" x14ac:dyDescent="0.45">
      <c r="A77" s="123">
        <v>3410</v>
      </c>
      <c r="B77" s="124">
        <v>45752</v>
      </c>
      <c r="C77" s="7" t="s">
        <v>100</v>
      </c>
      <c r="D77" s="123" t="s">
        <v>158</v>
      </c>
      <c r="E77" s="123" t="s">
        <v>108</v>
      </c>
      <c r="F77" s="123"/>
      <c r="G77" s="123"/>
      <c r="H77" s="123"/>
      <c r="I77" s="123"/>
      <c r="J77" s="123"/>
      <c r="K77" s="123"/>
      <c r="L77" s="125"/>
      <c r="M77" s="123">
        <v>1200</v>
      </c>
      <c r="N77" s="125"/>
      <c r="O77" s="123"/>
      <c r="P77" s="123"/>
      <c r="Q77" s="123"/>
    </row>
    <row r="78" spans="1:17" x14ac:dyDescent="0.45">
      <c r="A78" s="123">
        <v>3420</v>
      </c>
      <c r="B78" s="124">
        <v>45752</v>
      </c>
      <c r="C78" s="7" t="s">
        <v>101</v>
      </c>
      <c r="D78" s="123" t="s">
        <v>155</v>
      </c>
      <c r="E78" s="123" t="s">
        <v>109</v>
      </c>
      <c r="F78" s="123"/>
      <c r="G78" s="123"/>
      <c r="H78" s="123"/>
      <c r="I78" s="123" t="str">
        <f>Données_Financières_EXEMPLE[[#This Row],[Code]]&amp;" "&amp;Données_Financières_EXEMPLE[[#This Row],[Description CC]]</f>
        <v xml:space="preserve"> </v>
      </c>
      <c r="J78" s="123"/>
      <c r="K78" s="123"/>
      <c r="L78" s="125"/>
      <c r="M78" s="7">
        <v>10000</v>
      </c>
      <c r="N78" s="125"/>
      <c r="O78" s="123"/>
      <c r="P78" s="123"/>
      <c r="Q78" s="123"/>
    </row>
    <row r="79" spans="1:17" x14ac:dyDescent="0.45">
      <c r="A79" s="123">
        <v>3430</v>
      </c>
      <c r="B79" s="124">
        <v>45752</v>
      </c>
      <c r="C79" s="7" t="s">
        <v>102</v>
      </c>
      <c r="D79" s="123" t="s">
        <v>182</v>
      </c>
      <c r="E79" s="123" t="s">
        <v>110</v>
      </c>
      <c r="F79" s="123"/>
      <c r="G79" s="123"/>
      <c r="H79" s="123"/>
      <c r="I79" s="123" t="str">
        <f>Données_Financières_EXEMPLE[[#This Row],[Code]]&amp;" "&amp;Données_Financières_EXEMPLE[[#This Row],[Description CC]]</f>
        <v xml:space="preserve"> </v>
      </c>
      <c r="J79" s="123"/>
      <c r="K79" s="123"/>
      <c r="L79" s="125"/>
      <c r="M79" s="123">
        <v>800</v>
      </c>
      <c r="N79" s="125"/>
      <c r="O79" s="123"/>
      <c r="P79" s="123"/>
      <c r="Q79" s="123"/>
    </row>
    <row r="80" spans="1:17" x14ac:dyDescent="0.45">
      <c r="A80" s="123">
        <v>4200</v>
      </c>
      <c r="B80" s="124">
        <v>45752</v>
      </c>
      <c r="C80" s="123"/>
      <c r="D80" s="123" t="s">
        <v>155</v>
      </c>
      <c r="E80" s="123" t="s">
        <v>114</v>
      </c>
      <c r="F80" s="123"/>
      <c r="G80" s="123"/>
      <c r="H80" s="123"/>
      <c r="I80" s="123" t="str">
        <f>Données_Financières_EXEMPLE[[#This Row],[Code]]&amp;" "&amp;Données_Financières_EXEMPLE[[#This Row],[Description CC]]</f>
        <v xml:space="preserve"> </v>
      </c>
      <c r="J80" s="123"/>
      <c r="K80" s="123"/>
      <c r="L80" s="125">
        <v>4250</v>
      </c>
      <c r="M80" s="123"/>
      <c r="N80" s="125"/>
      <c r="O80" s="123"/>
      <c r="P80" s="123"/>
      <c r="Q80" s="123"/>
    </row>
    <row r="81" spans="1:17" x14ac:dyDescent="0.45">
      <c r="A81" s="123">
        <v>6200</v>
      </c>
      <c r="B81" s="124">
        <v>45753</v>
      </c>
      <c r="C81" s="123"/>
      <c r="D81" s="123"/>
      <c r="E81" s="123" t="s">
        <v>122</v>
      </c>
      <c r="F81" s="123"/>
      <c r="G81" s="123"/>
      <c r="H81" s="123"/>
      <c r="I81" s="123" t="str">
        <f>Données_Financières_EXEMPLE[[#This Row],[Code]]&amp;" "&amp;Données_Financières_EXEMPLE[[#This Row],[Description CC]]</f>
        <v xml:space="preserve"> </v>
      </c>
      <c r="J81" s="123"/>
      <c r="K81" s="123"/>
      <c r="L81" s="125">
        <v>75</v>
      </c>
      <c r="M81" s="123"/>
      <c r="N81" s="125"/>
      <c r="O81" s="123"/>
      <c r="P81" s="123"/>
      <c r="Q81" s="123"/>
    </row>
    <row r="82" spans="1:17" x14ac:dyDescent="0.45">
      <c r="A82" s="123">
        <v>6200</v>
      </c>
      <c r="B82" s="124">
        <v>45759</v>
      </c>
      <c r="C82" s="123"/>
      <c r="D82" s="123"/>
      <c r="E82" s="123" t="s">
        <v>121</v>
      </c>
      <c r="F82" s="123"/>
      <c r="G82" s="123"/>
      <c r="H82" s="123"/>
      <c r="I82" s="123" t="str">
        <f>Données_Financières_EXEMPLE[[#This Row],[Code]]&amp;" "&amp;Données_Financières_EXEMPLE[[#This Row],[Description CC]]</f>
        <v xml:space="preserve"> </v>
      </c>
      <c r="J82" s="123"/>
      <c r="K82" s="123"/>
      <c r="L82" s="125">
        <v>600</v>
      </c>
      <c r="M82" s="123"/>
      <c r="N82" s="125"/>
      <c r="O82" s="123"/>
      <c r="P82" s="123"/>
      <c r="Q82" s="123"/>
    </row>
    <row r="83" spans="1:17" x14ac:dyDescent="0.45">
      <c r="A83" s="123">
        <v>6570</v>
      </c>
      <c r="B83" s="124">
        <v>45767</v>
      </c>
      <c r="C83" s="123"/>
      <c r="D83" s="123"/>
      <c r="E83" s="123" t="s">
        <v>126</v>
      </c>
      <c r="F83" s="123"/>
      <c r="G83" s="123"/>
      <c r="H83" s="123"/>
      <c r="I83" s="123" t="str">
        <f>Données_Financières_EXEMPLE[[#This Row],[Code]]&amp;" "&amp;Données_Financières_EXEMPLE[[#This Row],[Description CC]]</f>
        <v xml:space="preserve"> </v>
      </c>
      <c r="J83" s="123"/>
      <c r="K83" s="123"/>
      <c r="L83" s="125">
        <v>4500</v>
      </c>
      <c r="M83" s="123"/>
      <c r="N83" s="125"/>
      <c r="O83" s="123"/>
      <c r="P83" s="123"/>
      <c r="Q83" s="123"/>
    </row>
    <row r="84" spans="1:17" x14ac:dyDescent="0.45">
      <c r="A84" s="123">
        <v>6200</v>
      </c>
      <c r="B84" s="124">
        <v>45769</v>
      </c>
      <c r="C84" s="123"/>
      <c r="D84" s="123"/>
      <c r="E84" s="123" t="s">
        <v>122</v>
      </c>
      <c r="F84" s="123"/>
      <c r="G84" s="123"/>
      <c r="H84" s="123"/>
      <c r="I84" s="123" t="str">
        <f>Données_Financières_EXEMPLE[[#This Row],[Code]]&amp;" "&amp;Données_Financières_EXEMPLE[[#This Row],[Description CC]]</f>
        <v xml:space="preserve"> </v>
      </c>
      <c r="J84" s="123"/>
      <c r="K84" s="123"/>
      <c r="L84" s="125">
        <v>79</v>
      </c>
      <c r="M84" s="123"/>
      <c r="N84" s="125"/>
      <c r="O84" s="123"/>
      <c r="P84" s="123"/>
      <c r="Q84" s="123"/>
    </row>
    <row r="85" spans="1:17" x14ac:dyDescent="0.45">
      <c r="A85" s="123">
        <v>5000</v>
      </c>
      <c r="B85" s="124">
        <v>45772</v>
      </c>
      <c r="C85" s="123"/>
      <c r="D85" s="123"/>
      <c r="E85" s="123" t="s">
        <v>117</v>
      </c>
      <c r="F85" s="123"/>
      <c r="G85" s="123"/>
      <c r="H85" s="123"/>
      <c r="I85" s="123" t="str">
        <f>Données_Financières_EXEMPLE[[#This Row],[Code]]&amp;" "&amp;Données_Financières_EXEMPLE[[#This Row],[Description CC]]</f>
        <v xml:space="preserve"> </v>
      </c>
      <c r="J85" s="123"/>
      <c r="K85" s="123"/>
      <c r="L85" s="125">
        <v>5000</v>
      </c>
      <c r="M85" s="123"/>
      <c r="N85" s="125"/>
      <c r="O85" s="123"/>
      <c r="P85" s="123"/>
      <c r="Q85" s="123"/>
    </row>
    <row r="86" spans="1:17" x14ac:dyDescent="0.45">
      <c r="A86" s="123">
        <v>5000</v>
      </c>
      <c r="B86" s="124">
        <v>45772</v>
      </c>
      <c r="C86" s="123"/>
      <c r="D86" s="123"/>
      <c r="E86" s="123" t="s">
        <v>116</v>
      </c>
      <c r="F86" s="123"/>
      <c r="G86" s="123"/>
      <c r="H86" s="123"/>
      <c r="I86" s="123" t="str">
        <f>Données_Financières_EXEMPLE[[#This Row],[Code]]&amp;" "&amp;Données_Financières_EXEMPLE[[#This Row],[Description CC]]</f>
        <v xml:space="preserve"> </v>
      </c>
      <c r="J86" s="123"/>
      <c r="K86" s="123"/>
      <c r="L86" s="125">
        <v>5000</v>
      </c>
      <c r="M86" s="123"/>
      <c r="N86" s="125"/>
      <c r="O86" s="123"/>
      <c r="P86" s="123"/>
      <c r="Q86" s="123"/>
    </row>
    <row r="87" spans="1:17" x14ac:dyDescent="0.45">
      <c r="A87" s="123">
        <v>5700</v>
      </c>
      <c r="B87" s="124">
        <v>45772</v>
      </c>
      <c r="C87" s="123"/>
      <c r="D87" s="123"/>
      <c r="E87" s="123" t="s">
        <v>23</v>
      </c>
      <c r="F87" s="123"/>
      <c r="G87" s="123"/>
      <c r="H87" s="123"/>
      <c r="I87" s="123" t="str">
        <f>Données_Financières_EXEMPLE[[#This Row],[Code]]&amp;" "&amp;Données_Financières_EXEMPLE[[#This Row],[Description CC]]</f>
        <v xml:space="preserve"> </v>
      </c>
      <c r="J87" s="123"/>
      <c r="K87" s="123"/>
      <c r="L87" s="125">
        <v>800</v>
      </c>
      <c r="M87" s="123"/>
      <c r="N87" s="125"/>
      <c r="O87" s="123"/>
      <c r="P87" s="123"/>
      <c r="Q87" s="123"/>
    </row>
    <row r="88" spans="1:17" x14ac:dyDescent="0.45">
      <c r="A88" s="123">
        <v>5710</v>
      </c>
      <c r="B88" s="124">
        <v>45772</v>
      </c>
      <c r="C88" s="123"/>
      <c r="D88" s="123"/>
      <c r="E88" s="123" t="s">
        <v>24</v>
      </c>
      <c r="F88" s="123"/>
      <c r="G88" s="123"/>
      <c r="H88" s="123"/>
      <c r="I88" s="123" t="str">
        <f>Données_Financières_EXEMPLE[[#This Row],[Code]]&amp;" "&amp;Données_Financières_EXEMPLE[[#This Row],[Description CC]]</f>
        <v xml:space="preserve"> </v>
      </c>
      <c r="J88" s="123"/>
      <c r="K88" s="123"/>
      <c r="L88" s="125">
        <v>300</v>
      </c>
      <c r="M88" s="123"/>
      <c r="N88" s="125"/>
      <c r="O88" s="123"/>
      <c r="P88" s="123"/>
      <c r="Q88" s="123"/>
    </row>
    <row r="89" spans="1:17" x14ac:dyDescent="0.45">
      <c r="A89" s="123">
        <v>5720</v>
      </c>
      <c r="B89" s="124">
        <v>45772</v>
      </c>
      <c r="C89" s="123"/>
      <c r="D89" s="123"/>
      <c r="E89" s="123" t="s">
        <v>25</v>
      </c>
      <c r="F89" s="123"/>
      <c r="G89" s="123"/>
      <c r="H89" s="123"/>
      <c r="I89" s="123" t="str">
        <f>Données_Financières_EXEMPLE[[#This Row],[Code]]&amp;" "&amp;Données_Financières_EXEMPLE[[#This Row],[Description CC]]</f>
        <v xml:space="preserve"> </v>
      </c>
      <c r="J89" s="123"/>
      <c r="K89" s="123"/>
      <c r="L89" s="125">
        <v>1000</v>
      </c>
      <c r="M89" s="123"/>
      <c r="N89" s="125"/>
      <c r="O89" s="123"/>
      <c r="P89" s="123"/>
      <c r="Q89" s="123"/>
    </row>
    <row r="90" spans="1:17" x14ac:dyDescent="0.45">
      <c r="A90" s="123">
        <v>5730</v>
      </c>
      <c r="B90" s="124">
        <v>45772</v>
      </c>
      <c r="C90" s="123"/>
      <c r="D90" s="123"/>
      <c r="E90" s="123" t="s">
        <v>26</v>
      </c>
      <c r="F90" s="123"/>
      <c r="G90" s="123"/>
      <c r="H90" s="123"/>
      <c r="I90" s="123" t="str">
        <f>Données_Financières_EXEMPLE[[#This Row],[Code]]&amp;" "&amp;Données_Financières_EXEMPLE[[#This Row],[Description CC]]</f>
        <v xml:space="preserve"> </v>
      </c>
      <c r="J90" s="123"/>
      <c r="K90" s="123"/>
      <c r="L90" s="125">
        <v>300</v>
      </c>
      <c r="M90" s="123"/>
      <c r="N90" s="125"/>
      <c r="O90" s="123"/>
      <c r="P90" s="123"/>
      <c r="Q90" s="123"/>
    </row>
    <row r="91" spans="1:17" x14ac:dyDescent="0.45">
      <c r="A91" s="123">
        <v>6000</v>
      </c>
      <c r="B91" s="124">
        <v>45772</v>
      </c>
      <c r="C91" s="123"/>
      <c r="D91" s="123"/>
      <c r="E91" s="123" t="s">
        <v>119</v>
      </c>
      <c r="F91" s="123"/>
      <c r="G91" s="123"/>
      <c r="H91" s="123"/>
      <c r="I91" s="123" t="str">
        <f>Données_Financières_EXEMPLE[[#This Row],[Code]]&amp;" "&amp;Données_Financières_EXEMPLE[[#This Row],[Description CC]]</f>
        <v xml:space="preserve"> </v>
      </c>
      <c r="J91" s="123"/>
      <c r="K91" s="123"/>
      <c r="L91" s="125">
        <v>1200</v>
      </c>
      <c r="M91" s="123"/>
      <c r="N91" s="125"/>
      <c r="O91" s="123"/>
      <c r="P91" s="123"/>
      <c r="Q91" s="123"/>
    </row>
    <row r="92" spans="1:17" x14ac:dyDescent="0.45">
      <c r="A92" s="123">
        <v>6400</v>
      </c>
      <c r="B92" s="124">
        <v>45772</v>
      </c>
      <c r="C92" s="123"/>
      <c r="D92" s="123"/>
      <c r="E92" s="123" t="s">
        <v>124</v>
      </c>
      <c r="F92" s="123"/>
      <c r="G92" s="123"/>
      <c r="H92" s="123"/>
      <c r="I92" s="123" t="str">
        <f>Données_Financières_EXEMPLE[[#This Row],[Code]]&amp;" "&amp;Données_Financières_EXEMPLE[[#This Row],[Description CC]]</f>
        <v xml:space="preserve"> </v>
      </c>
      <c r="J92" s="123"/>
      <c r="K92" s="123"/>
      <c r="L92" s="125">
        <v>95</v>
      </c>
      <c r="M92" s="123"/>
      <c r="N92" s="125"/>
      <c r="O92" s="123"/>
      <c r="P92" s="123"/>
      <c r="Q92" s="123"/>
    </row>
    <row r="93" spans="1:17" x14ac:dyDescent="0.45">
      <c r="A93" s="123">
        <v>6500</v>
      </c>
      <c r="B93" s="124">
        <v>45772</v>
      </c>
      <c r="C93" s="123"/>
      <c r="D93" s="123"/>
      <c r="E93" s="123" t="s">
        <v>125</v>
      </c>
      <c r="F93" s="123"/>
      <c r="G93" s="123"/>
      <c r="H93" s="123"/>
      <c r="I93" s="123" t="str">
        <f>Données_Financières_EXEMPLE[[#This Row],[Code]]&amp;" "&amp;Données_Financières_EXEMPLE[[#This Row],[Description CC]]</f>
        <v xml:space="preserve"> </v>
      </c>
      <c r="J93" s="123"/>
      <c r="K93" s="123"/>
      <c r="L93" s="125">
        <v>280</v>
      </c>
      <c r="M93" s="123"/>
      <c r="N93" s="125"/>
      <c r="O93" s="123"/>
      <c r="P93" s="123"/>
      <c r="Q93" s="123"/>
    </row>
    <row r="94" spans="1:17" x14ac:dyDescent="0.45">
      <c r="A94" s="123">
        <v>6570</v>
      </c>
      <c r="B94" s="124">
        <v>45772</v>
      </c>
      <c r="C94" s="123"/>
      <c r="D94" s="123"/>
      <c r="E94" s="123" t="s">
        <v>127</v>
      </c>
      <c r="F94" s="123"/>
      <c r="G94" s="123"/>
      <c r="H94" s="123"/>
      <c r="I94" s="123" t="str">
        <f>Données_Financières_EXEMPLE[[#This Row],[Code]]&amp;" "&amp;Données_Financières_EXEMPLE[[#This Row],[Description CC]]</f>
        <v xml:space="preserve"> </v>
      </c>
      <c r="J94" s="123"/>
      <c r="K94" s="123"/>
      <c r="L94" s="125">
        <v>120</v>
      </c>
      <c r="M94" s="123"/>
      <c r="N94" s="125"/>
      <c r="O94" s="123"/>
      <c r="P94" s="123"/>
      <c r="Q94" s="123"/>
    </row>
    <row r="95" spans="1:17" x14ac:dyDescent="0.45">
      <c r="A95" s="123">
        <v>3600</v>
      </c>
      <c r="B95" s="124">
        <v>45778</v>
      </c>
      <c r="C95" s="7" t="s">
        <v>103</v>
      </c>
      <c r="D95" s="123" t="s">
        <v>153</v>
      </c>
      <c r="E95" s="123" t="s">
        <v>111</v>
      </c>
      <c r="F95" s="123"/>
      <c r="G95" s="123"/>
      <c r="H95" s="123"/>
      <c r="I95" s="123" t="str">
        <f>Données_Financières_EXEMPLE[[#This Row],[Code]]&amp;" "&amp;Données_Financières_EXEMPLE[[#This Row],[Description CC]]</f>
        <v xml:space="preserve"> </v>
      </c>
      <c r="J95" s="123"/>
      <c r="K95" s="123"/>
      <c r="L95" s="125"/>
      <c r="M95" s="7">
        <v>3000</v>
      </c>
      <c r="N95" s="125"/>
      <c r="O95" s="123"/>
      <c r="P95" s="123"/>
      <c r="Q95" s="123"/>
    </row>
    <row r="96" spans="1:17" x14ac:dyDescent="0.45">
      <c r="A96" s="123">
        <v>5800</v>
      </c>
      <c r="B96" s="124">
        <v>45778</v>
      </c>
      <c r="C96" s="123"/>
      <c r="D96" s="123"/>
      <c r="E96" s="123" t="s">
        <v>118</v>
      </c>
      <c r="F96" s="123"/>
      <c r="G96" s="123"/>
      <c r="H96" s="123"/>
      <c r="I96" s="123" t="str">
        <f>Données_Financières_EXEMPLE[[#This Row],[Code]]&amp;" "&amp;Données_Financières_EXEMPLE[[#This Row],[Description CC]]</f>
        <v xml:space="preserve"> </v>
      </c>
      <c r="J96" s="123"/>
      <c r="K96" s="123"/>
      <c r="L96" s="125">
        <v>500</v>
      </c>
      <c r="M96" s="123"/>
      <c r="N96" s="125"/>
      <c r="O96" s="123"/>
      <c r="P96" s="123"/>
      <c r="Q96" s="123"/>
    </row>
    <row r="97" spans="1:17" x14ac:dyDescent="0.45">
      <c r="A97" s="123">
        <v>6610</v>
      </c>
      <c r="B97" s="124">
        <v>45779</v>
      </c>
      <c r="C97" s="123"/>
      <c r="D97" s="123"/>
      <c r="E97" s="123" t="s">
        <v>129</v>
      </c>
      <c r="F97" s="123"/>
      <c r="G97" s="123"/>
      <c r="H97" s="123"/>
      <c r="I97" s="123" t="str">
        <f>Données_Financières_EXEMPLE[[#This Row],[Code]]&amp;" "&amp;Données_Financières_EXEMPLE[[#This Row],[Description CC]]</f>
        <v xml:space="preserve"> </v>
      </c>
      <c r="J97" s="123"/>
      <c r="K97" s="123"/>
      <c r="L97" s="125">
        <v>250</v>
      </c>
      <c r="M97" s="123"/>
      <c r="N97" s="125"/>
      <c r="O97" s="123"/>
      <c r="P97" s="123"/>
      <c r="Q97" s="123"/>
    </row>
    <row r="98" spans="1:17" x14ac:dyDescent="0.45">
      <c r="A98" s="123">
        <v>6200</v>
      </c>
      <c r="B98" s="124">
        <v>45783</v>
      </c>
      <c r="C98" s="123"/>
      <c r="D98" s="123"/>
      <c r="E98" s="123" t="s">
        <v>122</v>
      </c>
      <c r="F98" s="123"/>
      <c r="G98" s="123"/>
      <c r="H98" s="123"/>
      <c r="I98" s="123" t="str">
        <f>Données_Financières_EXEMPLE[[#This Row],[Code]]&amp;" "&amp;Données_Financières_EXEMPLE[[#This Row],[Description CC]]</f>
        <v xml:space="preserve"> </v>
      </c>
      <c r="J98" s="123"/>
      <c r="K98" s="123"/>
      <c r="L98" s="125">
        <v>81</v>
      </c>
      <c r="M98" s="123"/>
      <c r="N98" s="125"/>
      <c r="O98" s="123"/>
      <c r="P98" s="123"/>
      <c r="Q98" s="123"/>
    </row>
    <row r="99" spans="1:17" x14ac:dyDescent="0.45">
      <c r="A99" s="7">
        <v>3200</v>
      </c>
      <c r="B99" s="124">
        <v>45789</v>
      </c>
      <c r="C99" s="7" t="s">
        <v>104</v>
      </c>
      <c r="D99" s="123" t="s">
        <v>157</v>
      </c>
      <c r="E99" s="123" t="s">
        <v>107</v>
      </c>
      <c r="I99" s="7" t="str">
        <f>Données_Financières_EXEMPLE[[#This Row],[Code]]&amp;" "&amp;Données_Financières_EXEMPLE[[#This Row],[Description CC]]</f>
        <v xml:space="preserve"> </v>
      </c>
      <c r="M99" s="7">
        <v>9500</v>
      </c>
    </row>
    <row r="100" spans="1:17" x14ac:dyDescent="0.45">
      <c r="A100" s="123">
        <v>3410</v>
      </c>
      <c r="B100" s="124">
        <v>45789</v>
      </c>
      <c r="C100" s="7" t="s">
        <v>105</v>
      </c>
      <c r="D100" s="123" t="s">
        <v>159</v>
      </c>
      <c r="E100" s="123" t="s">
        <v>108</v>
      </c>
      <c r="F100" s="123"/>
      <c r="G100" s="123"/>
      <c r="H100" s="123"/>
      <c r="I100" s="123"/>
      <c r="J100" s="123"/>
      <c r="K100" s="123"/>
      <c r="L100" s="125"/>
      <c r="M100" s="123">
        <v>1400</v>
      </c>
      <c r="N100" s="125"/>
      <c r="O100" s="123"/>
      <c r="P100" s="123"/>
      <c r="Q100" s="123"/>
    </row>
    <row r="101" spans="1:17" x14ac:dyDescent="0.45">
      <c r="A101" s="123">
        <v>3410</v>
      </c>
      <c r="B101" s="124">
        <v>45789</v>
      </c>
      <c r="C101" s="7" t="s">
        <v>106</v>
      </c>
      <c r="D101" s="123" t="s">
        <v>160</v>
      </c>
      <c r="E101" s="123" t="s">
        <v>108</v>
      </c>
      <c r="F101" s="123"/>
      <c r="G101" s="123"/>
      <c r="H101" s="123"/>
      <c r="I101" s="123"/>
      <c r="J101" s="123"/>
      <c r="K101" s="123"/>
      <c r="L101" s="125"/>
      <c r="M101" s="123">
        <v>1200</v>
      </c>
      <c r="N101" s="125"/>
      <c r="O101" s="123"/>
      <c r="P101" s="123"/>
      <c r="Q101" s="123"/>
    </row>
    <row r="102" spans="1:17" x14ac:dyDescent="0.45">
      <c r="A102" s="123">
        <v>3420</v>
      </c>
      <c r="B102" s="124">
        <v>45789</v>
      </c>
      <c r="C102" s="7" t="s">
        <v>164</v>
      </c>
      <c r="D102" s="123" t="s">
        <v>157</v>
      </c>
      <c r="E102" s="123" t="s">
        <v>109</v>
      </c>
      <c r="F102" s="123"/>
      <c r="G102" s="123"/>
      <c r="H102" s="123"/>
      <c r="I102" s="123" t="str">
        <f>Données_Financières_EXEMPLE[[#This Row],[Code]]&amp;" "&amp;Données_Financières_EXEMPLE[[#This Row],[Description CC]]</f>
        <v xml:space="preserve"> </v>
      </c>
      <c r="J102" s="123"/>
      <c r="K102" s="123"/>
      <c r="L102" s="125"/>
      <c r="M102" s="7">
        <v>12000</v>
      </c>
      <c r="N102" s="125"/>
      <c r="O102" s="123"/>
      <c r="P102" s="123"/>
      <c r="Q102" s="123"/>
    </row>
    <row r="103" spans="1:17" x14ac:dyDescent="0.45">
      <c r="A103" s="123">
        <v>4000</v>
      </c>
      <c r="B103" s="124">
        <v>45789</v>
      </c>
      <c r="C103" s="123"/>
      <c r="D103" s="123"/>
      <c r="E103" s="123" t="s">
        <v>115</v>
      </c>
      <c r="F103" s="123"/>
      <c r="G103" s="123"/>
      <c r="H103" s="123"/>
      <c r="I103" s="123" t="str">
        <f>Données_Financières_EXEMPLE[[#This Row],[Code]]&amp;" "&amp;Données_Financières_EXEMPLE[[#This Row],[Description CC]]</f>
        <v xml:space="preserve"> </v>
      </c>
      <c r="J103" s="123"/>
      <c r="K103" s="123"/>
      <c r="L103" s="125">
        <v>800</v>
      </c>
      <c r="M103" s="123"/>
      <c r="N103" s="125"/>
      <c r="O103" s="123"/>
      <c r="P103" s="123"/>
      <c r="Q103" s="123"/>
    </row>
    <row r="104" spans="1:17" x14ac:dyDescent="0.45">
      <c r="A104" s="123">
        <v>4200</v>
      </c>
      <c r="B104" s="124">
        <v>45789</v>
      </c>
      <c r="C104" s="123"/>
      <c r="D104" s="123" t="s">
        <v>157</v>
      </c>
      <c r="E104" s="123" t="s">
        <v>114</v>
      </c>
      <c r="F104" s="123"/>
      <c r="G104" s="123"/>
      <c r="H104" s="123"/>
      <c r="I104" s="123" t="str">
        <f>Données_Financières_EXEMPLE[[#This Row],[Code]]&amp;" "&amp;Données_Financières_EXEMPLE[[#This Row],[Description CC]]</f>
        <v xml:space="preserve"> </v>
      </c>
      <c r="J104" s="123"/>
      <c r="K104" s="123"/>
      <c r="L104" s="125">
        <v>4750</v>
      </c>
      <c r="M104" s="123"/>
      <c r="N104" s="125"/>
      <c r="O104" s="123"/>
      <c r="P104" s="123"/>
      <c r="Q104" s="123"/>
    </row>
    <row r="105" spans="1:17" x14ac:dyDescent="0.45">
      <c r="A105" s="123">
        <v>3410</v>
      </c>
      <c r="B105" s="124">
        <v>45799</v>
      </c>
      <c r="C105" s="7" t="s">
        <v>165</v>
      </c>
      <c r="D105" s="123" t="s">
        <v>161</v>
      </c>
      <c r="E105" s="123" t="s">
        <v>108</v>
      </c>
      <c r="F105" s="123"/>
      <c r="G105" s="123"/>
      <c r="H105" s="123"/>
      <c r="I105" s="123"/>
      <c r="J105" s="123"/>
      <c r="K105" s="123"/>
      <c r="L105" s="125"/>
      <c r="M105" s="123">
        <v>1300</v>
      </c>
      <c r="N105" s="125"/>
      <c r="O105" s="123"/>
      <c r="P105" s="123"/>
      <c r="Q105" s="123"/>
    </row>
    <row r="106" spans="1:17" x14ac:dyDescent="0.45">
      <c r="A106" s="123">
        <v>6200</v>
      </c>
      <c r="B106" s="124">
        <v>45799</v>
      </c>
      <c r="C106" s="123"/>
      <c r="D106" s="123"/>
      <c r="E106" s="123" t="s">
        <v>122</v>
      </c>
      <c r="F106" s="123"/>
      <c r="G106" s="123"/>
      <c r="H106" s="123"/>
      <c r="I106" s="123" t="str">
        <f>Données_Financières_EXEMPLE[[#This Row],[Code]]&amp;" "&amp;Données_Financières_EXEMPLE[[#This Row],[Description CC]]</f>
        <v xml:space="preserve"> </v>
      </c>
      <c r="J106" s="123"/>
      <c r="K106" s="123"/>
      <c r="L106" s="125">
        <v>85</v>
      </c>
      <c r="M106" s="123"/>
      <c r="N106" s="125"/>
      <c r="O106" s="123"/>
      <c r="P106" s="123"/>
      <c r="Q106" s="123"/>
    </row>
    <row r="107" spans="1:17" x14ac:dyDescent="0.45">
      <c r="A107" s="123">
        <v>5000</v>
      </c>
      <c r="B107" s="124">
        <v>45802</v>
      </c>
      <c r="C107" s="123"/>
      <c r="D107" s="123"/>
      <c r="E107" s="123" t="s">
        <v>117</v>
      </c>
      <c r="F107" s="123"/>
      <c r="G107" s="123"/>
      <c r="H107" s="123"/>
      <c r="I107" s="123" t="str">
        <f>Données_Financières_EXEMPLE[[#This Row],[Code]]&amp;" "&amp;Données_Financières_EXEMPLE[[#This Row],[Description CC]]</f>
        <v xml:space="preserve"> </v>
      </c>
      <c r="J107" s="123"/>
      <c r="K107" s="123"/>
      <c r="L107" s="125">
        <v>5000</v>
      </c>
      <c r="M107" s="123"/>
      <c r="N107" s="125"/>
      <c r="O107" s="123"/>
      <c r="P107" s="123"/>
      <c r="Q107" s="123"/>
    </row>
    <row r="108" spans="1:17" x14ac:dyDescent="0.45">
      <c r="A108" s="123">
        <v>5000</v>
      </c>
      <c r="B108" s="124">
        <v>45802</v>
      </c>
      <c r="C108" s="123"/>
      <c r="D108" s="123"/>
      <c r="E108" s="123" t="s">
        <v>116</v>
      </c>
      <c r="F108" s="123"/>
      <c r="G108" s="123"/>
      <c r="H108" s="123"/>
      <c r="I108" s="123" t="str">
        <f>Données_Financières_EXEMPLE[[#This Row],[Code]]&amp;" "&amp;Données_Financières_EXEMPLE[[#This Row],[Description CC]]</f>
        <v xml:space="preserve"> </v>
      </c>
      <c r="J108" s="123"/>
      <c r="K108" s="123"/>
      <c r="L108" s="125">
        <v>5000</v>
      </c>
      <c r="M108" s="123"/>
      <c r="N108" s="125"/>
      <c r="O108" s="123"/>
      <c r="P108" s="123"/>
      <c r="Q108" s="123"/>
    </row>
    <row r="109" spans="1:17" x14ac:dyDescent="0.45">
      <c r="A109" s="123">
        <v>5700</v>
      </c>
      <c r="B109" s="124">
        <v>45802</v>
      </c>
      <c r="C109" s="123"/>
      <c r="D109" s="123"/>
      <c r="E109" s="123" t="s">
        <v>23</v>
      </c>
      <c r="F109" s="123"/>
      <c r="G109" s="123"/>
      <c r="H109" s="123"/>
      <c r="I109" s="123" t="str">
        <f>Données_Financières_EXEMPLE[[#This Row],[Code]]&amp;" "&amp;Données_Financières_EXEMPLE[[#This Row],[Description CC]]</f>
        <v xml:space="preserve"> </v>
      </c>
      <c r="J109" s="123"/>
      <c r="K109" s="123"/>
      <c r="L109" s="125">
        <v>800</v>
      </c>
      <c r="M109" s="123"/>
      <c r="N109" s="125"/>
      <c r="O109" s="123"/>
      <c r="P109" s="123"/>
      <c r="Q109" s="123"/>
    </row>
    <row r="110" spans="1:17" x14ac:dyDescent="0.45">
      <c r="A110" s="123">
        <v>5710</v>
      </c>
      <c r="B110" s="124">
        <v>45802</v>
      </c>
      <c r="C110" s="123"/>
      <c r="D110" s="123"/>
      <c r="E110" s="123" t="s">
        <v>24</v>
      </c>
      <c r="F110" s="123"/>
      <c r="G110" s="123"/>
      <c r="H110" s="123"/>
      <c r="I110" s="123" t="str">
        <f>Données_Financières_EXEMPLE[[#This Row],[Code]]&amp;" "&amp;Données_Financières_EXEMPLE[[#This Row],[Description CC]]</f>
        <v xml:space="preserve"> </v>
      </c>
      <c r="J110" s="123"/>
      <c r="K110" s="123"/>
      <c r="L110" s="125">
        <v>300</v>
      </c>
      <c r="M110" s="123"/>
      <c r="N110" s="125"/>
      <c r="O110" s="123"/>
      <c r="P110" s="123"/>
      <c r="Q110" s="123"/>
    </row>
    <row r="111" spans="1:17" x14ac:dyDescent="0.45">
      <c r="A111" s="123">
        <v>5720</v>
      </c>
      <c r="B111" s="124">
        <v>45802</v>
      </c>
      <c r="C111" s="123"/>
      <c r="D111" s="123"/>
      <c r="E111" s="123" t="s">
        <v>25</v>
      </c>
      <c r="F111" s="123"/>
      <c r="G111" s="123"/>
      <c r="H111" s="123"/>
      <c r="I111" s="123" t="str">
        <f>Données_Financières_EXEMPLE[[#This Row],[Code]]&amp;" "&amp;Données_Financières_EXEMPLE[[#This Row],[Description CC]]</f>
        <v xml:space="preserve"> </v>
      </c>
      <c r="J111" s="123"/>
      <c r="K111" s="123"/>
      <c r="L111" s="125">
        <v>1000</v>
      </c>
      <c r="M111" s="123"/>
      <c r="N111" s="125"/>
      <c r="O111" s="123"/>
      <c r="P111" s="123"/>
      <c r="Q111" s="123"/>
    </row>
    <row r="112" spans="1:17" x14ac:dyDescent="0.45">
      <c r="A112" s="123">
        <v>5730</v>
      </c>
      <c r="B112" s="124">
        <v>45802</v>
      </c>
      <c r="C112" s="123"/>
      <c r="D112" s="123"/>
      <c r="E112" s="123" t="s">
        <v>26</v>
      </c>
      <c r="F112" s="123"/>
      <c r="G112" s="123"/>
      <c r="H112" s="123"/>
      <c r="I112" s="123" t="str">
        <f>Données_Financières_EXEMPLE[[#This Row],[Code]]&amp;" "&amp;Données_Financières_EXEMPLE[[#This Row],[Description CC]]</f>
        <v xml:space="preserve"> </v>
      </c>
      <c r="J112" s="123"/>
      <c r="K112" s="123"/>
      <c r="L112" s="125">
        <v>300</v>
      </c>
      <c r="M112" s="123"/>
      <c r="N112" s="125"/>
      <c r="O112" s="123"/>
      <c r="P112" s="123"/>
      <c r="Q112" s="123"/>
    </row>
    <row r="113" spans="1:17" x14ac:dyDescent="0.45">
      <c r="A113" s="123">
        <v>6000</v>
      </c>
      <c r="B113" s="124">
        <v>45802</v>
      </c>
      <c r="C113" s="123"/>
      <c r="D113" s="123"/>
      <c r="E113" s="123" t="s">
        <v>119</v>
      </c>
      <c r="F113" s="123"/>
      <c r="G113" s="123"/>
      <c r="H113" s="123"/>
      <c r="I113" s="123" t="str">
        <f>Données_Financières_EXEMPLE[[#This Row],[Code]]&amp;" "&amp;Données_Financières_EXEMPLE[[#This Row],[Description CC]]</f>
        <v xml:space="preserve"> </v>
      </c>
      <c r="J113" s="123"/>
      <c r="K113" s="123"/>
      <c r="L113" s="125">
        <v>1200</v>
      </c>
      <c r="M113" s="123"/>
      <c r="N113" s="125"/>
      <c r="O113" s="123"/>
      <c r="P113" s="123"/>
      <c r="Q113" s="123"/>
    </row>
    <row r="114" spans="1:17" x14ac:dyDescent="0.45">
      <c r="A114" s="123">
        <v>6400</v>
      </c>
      <c r="B114" s="124">
        <v>45802</v>
      </c>
      <c r="C114" s="123"/>
      <c r="D114" s="123"/>
      <c r="E114" s="123" t="s">
        <v>124</v>
      </c>
      <c r="F114" s="123"/>
      <c r="G114" s="123"/>
      <c r="H114" s="123"/>
      <c r="I114" s="123" t="str">
        <f>Données_Financières_EXEMPLE[[#This Row],[Code]]&amp;" "&amp;Données_Financières_EXEMPLE[[#This Row],[Description CC]]</f>
        <v xml:space="preserve"> </v>
      </c>
      <c r="J114" s="123"/>
      <c r="K114" s="123"/>
      <c r="L114" s="125">
        <v>95</v>
      </c>
      <c r="M114" s="123"/>
      <c r="N114" s="125"/>
      <c r="O114" s="123"/>
      <c r="P114" s="123"/>
      <c r="Q114" s="123"/>
    </row>
    <row r="115" spans="1:17" x14ac:dyDescent="0.45">
      <c r="A115" s="123">
        <v>6500</v>
      </c>
      <c r="B115" s="124">
        <v>45802</v>
      </c>
      <c r="C115" s="123"/>
      <c r="D115" s="123"/>
      <c r="E115" s="123" t="s">
        <v>125</v>
      </c>
      <c r="F115" s="123"/>
      <c r="G115" s="123"/>
      <c r="H115" s="123"/>
      <c r="I115" s="123" t="str">
        <f>Données_Financières_EXEMPLE[[#This Row],[Code]]&amp;" "&amp;Données_Financières_EXEMPLE[[#This Row],[Description CC]]</f>
        <v xml:space="preserve"> </v>
      </c>
      <c r="J115" s="123"/>
      <c r="K115" s="123"/>
      <c r="L115" s="125">
        <v>280</v>
      </c>
      <c r="M115" s="123"/>
      <c r="N115" s="125"/>
      <c r="O115" s="123"/>
      <c r="P115" s="123"/>
      <c r="Q115" s="123"/>
    </row>
    <row r="116" spans="1:17" x14ac:dyDescent="0.45">
      <c r="A116" s="123">
        <v>6570</v>
      </c>
      <c r="B116" s="124">
        <v>45802</v>
      </c>
      <c r="C116" s="123"/>
      <c r="D116" s="123"/>
      <c r="E116" s="123" t="s">
        <v>127</v>
      </c>
      <c r="F116" s="123"/>
      <c r="G116" s="123"/>
      <c r="H116" s="123"/>
      <c r="I116" s="123" t="str">
        <f>Données_Financières_EXEMPLE[[#This Row],[Code]]&amp;" "&amp;Données_Financières_EXEMPLE[[#This Row],[Description CC]]</f>
        <v xml:space="preserve"> </v>
      </c>
      <c r="J116" s="123"/>
      <c r="K116" s="123"/>
      <c r="L116" s="125">
        <v>120</v>
      </c>
      <c r="M116" s="123"/>
      <c r="N116" s="125"/>
      <c r="O116" s="123"/>
      <c r="P116" s="123"/>
      <c r="Q116" s="123"/>
    </row>
    <row r="117" spans="1:17" x14ac:dyDescent="0.45">
      <c r="A117" s="7">
        <v>3200</v>
      </c>
      <c r="B117" s="124">
        <v>45809</v>
      </c>
      <c r="C117" s="7" t="s">
        <v>166</v>
      </c>
      <c r="D117" s="123" t="s">
        <v>159</v>
      </c>
      <c r="E117" s="123" t="s">
        <v>107</v>
      </c>
      <c r="I117" s="7" t="str">
        <f>Données_Financières_EXEMPLE[[#This Row],[Code]]&amp;" "&amp;Données_Financières_EXEMPLE[[#This Row],[Description CC]]</f>
        <v xml:space="preserve"> </v>
      </c>
      <c r="M117" s="7">
        <v>12000</v>
      </c>
    </row>
    <row r="118" spans="1:17" x14ac:dyDescent="0.45">
      <c r="A118" s="123">
        <v>3410</v>
      </c>
      <c r="B118" s="124">
        <v>45809</v>
      </c>
      <c r="C118" s="7" t="s">
        <v>167</v>
      </c>
      <c r="D118" s="123" t="s">
        <v>162</v>
      </c>
      <c r="E118" s="123" t="s">
        <v>108</v>
      </c>
      <c r="F118" s="123"/>
      <c r="G118" s="123"/>
      <c r="H118" s="123"/>
      <c r="I118" s="123"/>
      <c r="J118" s="123"/>
      <c r="K118" s="123"/>
      <c r="L118" s="125"/>
      <c r="M118" s="123">
        <v>1100</v>
      </c>
      <c r="N118" s="125"/>
      <c r="O118" s="123"/>
      <c r="P118" s="123"/>
      <c r="Q118" s="123"/>
    </row>
    <row r="119" spans="1:17" x14ac:dyDescent="0.45">
      <c r="A119" s="123">
        <v>3420</v>
      </c>
      <c r="B119" s="124">
        <v>45809</v>
      </c>
      <c r="C119" s="7" t="s">
        <v>168</v>
      </c>
      <c r="D119" s="123" t="s">
        <v>159</v>
      </c>
      <c r="E119" s="123" t="s">
        <v>109</v>
      </c>
      <c r="F119" s="123"/>
      <c r="G119" s="123"/>
      <c r="H119" s="123"/>
      <c r="I119" s="123" t="str">
        <f>Données_Financières_EXEMPLE[[#This Row],[Code]]&amp;" "&amp;Données_Financières_EXEMPLE[[#This Row],[Description CC]]</f>
        <v xml:space="preserve"> </v>
      </c>
      <c r="J119" s="123"/>
      <c r="K119" s="123"/>
      <c r="L119" s="125"/>
      <c r="M119" s="7">
        <v>15000</v>
      </c>
      <c r="N119" s="125"/>
      <c r="O119" s="123"/>
      <c r="P119" s="123"/>
      <c r="Q119" s="123"/>
    </row>
    <row r="120" spans="1:17" x14ac:dyDescent="0.45">
      <c r="A120" s="123">
        <v>3430</v>
      </c>
      <c r="B120" s="124">
        <v>45809</v>
      </c>
      <c r="C120" s="7" t="s">
        <v>169</v>
      </c>
      <c r="D120" s="123" t="s">
        <v>183</v>
      </c>
      <c r="E120" s="123" t="s">
        <v>110</v>
      </c>
      <c r="F120" s="123"/>
      <c r="G120" s="123"/>
      <c r="H120" s="123"/>
      <c r="I120" s="123" t="str">
        <f>Données_Financières_EXEMPLE[[#This Row],[Code]]&amp;" "&amp;Données_Financières_EXEMPLE[[#This Row],[Description CC]]</f>
        <v xml:space="preserve"> </v>
      </c>
      <c r="J120" s="123"/>
      <c r="K120" s="123"/>
      <c r="L120" s="125"/>
      <c r="M120" s="123">
        <v>1200</v>
      </c>
      <c r="N120" s="125"/>
      <c r="O120" s="123"/>
      <c r="P120" s="123"/>
      <c r="Q120" s="123"/>
    </row>
    <row r="121" spans="1:17" x14ac:dyDescent="0.45">
      <c r="A121" s="123">
        <v>3600</v>
      </c>
      <c r="B121" s="124">
        <v>45809</v>
      </c>
      <c r="C121" s="7" t="s">
        <v>170</v>
      </c>
      <c r="D121" s="123" t="s">
        <v>155</v>
      </c>
      <c r="E121" s="123" t="s">
        <v>111</v>
      </c>
      <c r="F121" s="123"/>
      <c r="G121" s="123"/>
      <c r="H121" s="123"/>
      <c r="I121" s="123" t="str">
        <f>Données_Financières_EXEMPLE[[#This Row],[Code]]&amp;" "&amp;Données_Financières_EXEMPLE[[#This Row],[Description CC]]</f>
        <v xml:space="preserve"> </v>
      </c>
      <c r="J121" s="123"/>
      <c r="K121" s="123"/>
      <c r="L121" s="125"/>
      <c r="M121" s="7">
        <v>3500</v>
      </c>
      <c r="N121" s="125"/>
      <c r="O121" s="123"/>
      <c r="P121" s="123"/>
      <c r="Q121" s="123"/>
    </row>
    <row r="122" spans="1:17" x14ac:dyDescent="0.45">
      <c r="A122" s="123">
        <v>4000</v>
      </c>
      <c r="B122" s="124">
        <v>45809</v>
      </c>
      <c r="C122" s="123"/>
      <c r="D122" s="123"/>
      <c r="E122" s="123" t="s">
        <v>115</v>
      </c>
      <c r="F122" s="123"/>
      <c r="G122" s="123"/>
      <c r="H122" s="123"/>
      <c r="I122" s="123" t="str">
        <f>Données_Financières_EXEMPLE[[#This Row],[Code]]&amp;" "&amp;Données_Financières_EXEMPLE[[#This Row],[Description CC]]</f>
        <v xml:space="preserve"> </v>
      </c>
      <c r="J122" s="123"/>
      <c r="K122" s="123"/>
      <c r="L122" s="125">
        <v>120</v>
      </c>
      <c r="M122" s="123"/>
      <c r="N122" s="125"/>
      <c r="O122" s="123"/>
      <c r="P122" s="123"/>
      <c r="Q122" s="123"/>
    </row>
    <row r="123" spans="1:17" x14ac:dyDescent="0.45">
      <c r="A123" s="123">
        <v>4200</v>
      </c>
      <c r="B123" s="124">
        <v>45809</v>
      </c>
      <c r="C123" s="123"/>
      <c r="D123" s="123" t="s">
        <v>159</v>
      </c>
      <c r="E123" s="123" t="s">
        <v>114</v>
      </c>
      <c r="F123" s="123"/>
      <c r="G123" s="123"/>
      <c r="H123" s="123"/>
      <c r="I123" s="123" t="str">
        <f>Données_Financières_EXEMPLE[[#This Row],[Code]]&amp;" "&amp;Données_Financières_EXEMPLE[[#This Row],[Description CC]]</f>
        <v xml:space="preserve"> </v>
      </c>
      <c r="J123" s="123"/>
      <c r="K123" s="123"/>
      <c r="L123" s="125">
        <v>6000</v>
      </c>
      <c r="M123" s="123"/>
      <c r="N123" s="125"/>
      <c r="O123" s="123"/>
      <c r="P123" s="123"/>
      <c r="Q123" s="123"/>
    </row>
    <row r="124" spans="1:17" x14ac:dyDescent="0.45">
      <c r="A124" s="123">
        <v>6610</v>
      </c>
      <c r="B124" s="124">
        <v>45810</v>
      </c>
      <c r="C124" s="123"/>
      <c r="D124" s="123"/>
      <c r="E124" s="123" t="s">
        <v>129</v>
      </c>
      <c r="F124" s="123"/>
      <c r="G124" s="123"/>
      <c r="H124" s="123"/>
      <c r="I124" s="123" t="str">
        <f>Données_Financières_EXEMPLE[[#This Row],[Code]]&amp;" "&amp;Données_Financières_EXEMPLE[[#This Row],[Description CC]]</f>
        <v xml:space="preserve"> </v>
      </c>
      <c r="J124" s="123"/>
      <c r="K124" s="123"/>
      <c r="L124" s="125">
        <v>250</v>
      </c>
      <c r="M124" s="123"/>
      <c r="N124" s="125"/>
      <c r="O124" s="123"/>
      <c r="P124" s="123"/>
      <c r="Q124" s="123"/>
    </row>
    <row r="125" spans="1:17" x14ac:dyDescent="0.45">
      <c r="A125" s="123">
        <v>6200</v>
      </c>
      <c r="B125" s="124">
        <v>45814</v>
      </c>
      <c r="C125" s="123"/>
      <c r="D125" s="123"/>
      <c r="E125" s="123" t="s">
        <v>122</v>
      </c>
      <c r="F125" s="123"/>
      <c r="G125" s="123"/>
      <c r="H125" s="123"/>
      <c r="I125" s="123" t="str">
        <f>Données_Financières_EXEMPLE[[#This Row],[Code]]&amp;" "&amp;Données_Financières_EXEMPLE[[#This Row],[Description CC]]</f>
        <v xml:space="preserve"> </v>
      </c>
      <c r="J125" s="123"/>
      <c r="K125" s="123"/>
      <c r="L125" s="125">
        <v>74</v>
      </c>
      <c r="M125" s="123"/>
      <c r="N125" s="125"/>
      <c r="O125" s="123"/>
      <c r="P125" s="123"/>
      <c r="Q125" s="123"/>
    </row>
    <row r="126" spans="1:17" x14ac:dyDescent="0.45">
      <c r="A126" s="123">
        <v>3410</v>
      </c>
      <c r="B126" s="124">
        <v>45820</v>
      </c>
      <c r="C126" s="7" t="s">
        <v>179</v>
      </c>
      <c r="D126" s="123" t="s">
        <v>163</v>
      </c>
      <c r="E126" s="123" t="s">
        <v>108</v>
      </c>
      <c r="F126" s="123"/>
      <c r="G126" s="123"/>
      <c r="H126" s="123"/>
      <c r="I126" s="123"/>
      <c r="J126" s="123"/>
      <c r="K126" s="123"/>
      <c r="L126" s="125"/>
      <c r="M126" s="123">
        <v>1000</v>
      </c>
      <c r="N126" s="125"/>
      <c r="O126" s="123"/>
      <c r="P126" s="123"/>
      <c r="Q126" s="123"/>
    </row>
    <row r="127" spans="1:17" x14ac:dyDescent="0.45">
      <c r="A127" s="123">
        <v>6200</v>
      </c>
      <c r="B127" s="124">
        <v>45830</v>
      </c>
      <c r="C127" s="123"/>
      <c r="D127" s="123"/>
      <c r="E127" s="123" t="s">
        <v>122</v>
      </c>
      <c r="F127" s="123"/>
      <c r="G127" s="123"/>
      <c r="H127" s="123"/>
      <c r="I127" s="123" t="str">
        <f>Données_Financières_EXEMPLE[[#This Row],[Code]]&amp;" "&amp;Données_Financières_EXEMPLE[[#This Row],[Description CC]]</f>
        <v xml:space="preserve"> </v>
      </c>
      <c r="J127" s="123"/>
      <c r="K127" s="123"/>
      <c r="L127" s="125">
        <v>88</v>
      </c>
      <c r="M127" s="123"/>
      <c r="N127" s="125"/>
      <c r="O127" s="123"/>
      <c r="P127" s="123"/>
      <c r="Q127" s="123"/>
    </row>
    <row r="128" spans="1:17" x14ac:dyDescent="0.45">
      <c r="A128" s="123">
        <v>5000</v>
      </c>
      <c r="B128" s="124">
        <v>45833</v>
      </c>
      <c r="C128" s="123"/>
      <c r="D128" s="123"/>
      <c r="E128" s="123" t="s">
        <v>117</v>
      </c>
      <c r="F128" s="123"/>
      <c r="G128" s="123"/>
      <c r="H128" s="123"/>
      <c r="I128" s="123" t="str">
        <f>Données_Financières_EXEMPLE[[#This Row],[Code]]&amp;" "&amp;Données_Financières_EXEMPLE[[#This Row],[Description CC]]</f>
        <v xml:space="preserve"> </v>
      </c>
      <c r="J128" s="123"/>
      <c r="K128" s="123"/>
      <c r="L128" s="125">
        <v>5000</v>
      </c>
      <c r="M128" s="123"/>
      <c r="N128" s="125"/>
      <c r="O128" s="123"/>
      <c r="P128" s="123"/>
      <c r="Q128" s="123"/>
    </row>
    <row r="129" spans="1:17" x14ac:dyDescent="0.45">
      <c r="A129" s="123">
        <v>5000</v>
      </c>
      <c r="B129" s="124">
        <v>45833</v>
      </c>
      <c r="C129" s="123"/>
      <c r="D129" s="123"/>
      <c r="E129" s="123" t="s">
        <v>116</v>
      </c>
      <c r="F129" s="123"/>
      <c r="G129" s="123"/>
      <c r="H129" s="123"/>
      <c r="I129" s="123" t="str">
        <f>Données_Financières_EXEMPLE[[#This Row],[Code]]&amp;" "&amp;Données_Financières_EXEMPLE[[#This Row],[Description CC]]</f>
        <v xml:space="preserve"> </v>
      </c>
      <c r="J129" s="123"/>
      <c r="K129" s="123"/>
      <c r="L129" s="125">
        <v>5000</v>
      </c>
      <c r="M129" s="123"/>
      <c r="N129" s="125"/>
      <c r="O129" s="123"/>
      <c r="P129" s="123"/>
      <c r="Q129" s="123"/>
    </row>
    <row r="130" spans="1:17" x14ac:dyDescent="0.45">
      <c r="A130" s="123">
        <v>5700</v>
      </c>
      <c r="B130" s="124">
        <v>45833</v>
      </c>
      <c r="C130" s="123"/>
      <c r="D130" s="123"/>
      <c r="E130" s="123" t="s">
        <v>23</v>
      </c>
      <c r="F130" s="123"/>
      <c r="G130" s="123"/>
      <c r="H130" s="123"/>
      <c r="I130" s="123" t="str">
        <f>Données_Financières_EXEMPLE[[#This Row],[Code]]&amp;" "&amp;Données_Financières_EXEMPLE[[#This Row],[Description CC]]</f>
        <v xml:space="preserve"> </v>
      </c>
      <c r="J130" s="123"/>
      <c r="K130" s="123"/>
      <c r="L130" s="125">
        <v>800</v>
      </c>
      <c r="M130" s="123"/>
      <c r="N130" s="125"/>
      <c r="O130" s="123"/>
      <c r="P130" s="123"/>
      <c r="Q130" s="123"/>
    </row>
    <row r="131" spans="1:17" x14ac:dyDescent="0.45">
      <c r="A131" s="123">
        <v>5710</v>
      </c>
      <c r="B131" s="124">
        <v>45833</v>
      </c>
      <c r="C131" s="123"/>
      <c r="D131" s="123"/>
      <c r="E131" s="123" t="s">
        <v>24</v>
      </c>
      <c r="F131" s="123"/>
      <c r="G131" s="123"/>
      <c r="H131" s="123"/>
      <c r="I131" s="123" t="str">
        <f>Données_Financières_EXEMPLE[[#This Row],[Code]]&amp;" "&amp;Données_Financières_EXEMPLE[[#This Row],[Description CC]]</f>
        <v xml:space="preserve"> </v>
      </c>
      <c r="J131" s="123"/>
      <c r="K131" s="123"/>
      <c r="L131" s="125">
        <v>300</v>
      </c>
      <c r="M131" s="123"/>
      <c r="N131" s="125"/>
      <c r="O131" s="123"/>
      <c r="P131" s="123"/>
      <c r="Q131" s="123"/>
    </row>
    <row r="132" spans="1:17" x14ac:dyDescent="0.45">
      <c r="A132" s="123">
        <v>5720</v>
      </c>
      <c r="B132" s="124">
        <v>45833</v>
      </c>
      <c r="C132" s="123"/>
      <c r="D132" s="123"/>
      <c r="E132" s="123" t="s">
        <v>25</v>
      </c>
      <c r="F132" s="123"/>
      <c r="G132" s="123"/>
      <c r="H132" s="123"/>
      <c r="I132" s="123" t="str">
        <f>Données_Financières_EXEMPLE[[#This Row],[Code]]&amp;" "&amp;Données_Financières_EXEMPLE[[#This Row],[Description CC]]</f>
        <v xml:space="preserve"> </v>
      </c>
      <c r="J132" s="123"/>
      <c r="K132" s="123"/>
      <c r="L132" s="125">
        <v>1000</v>
      </c>
      <c r="M132" s="123"/>
      <c r="N132" s="125"/>
      <c r="O132" s="123"/>
      <c r="P132" s="123"/>
      <c r="Q132" s="123"/>
    </row>
    <row r="133" spans="1:17" x14ac:dyDescent="0.45">
      <c r="A133" s="123">
        <v>5730</v>
      </c>
      <c r="B133" s="124">
        <v>45833</v>
      </c>
      <c r="C133" s="123"/>
      <c r="D133" s="123"/>
      <c r="E133" s="123" t="s">
        <v>26</v>
      </c>
      <c r="F133" s="123"/>
      <c r="G133" s="123"/>
      <c r="H133" s="123"/>
      <c r="I133" s="123" t="str">
        <f>Données_Financières_EXEMPLE[[#This Row],[Code]]&amp;" "&amp;Données_Financières_EXEMPLE[[#This Row],[Description CC]]</f>
        <v xml:space="preserve"> </v>
      </c>
      <c r="J133" s="123"/>
      <c r="K133" s="123"/>
      <c r="L133" s="125">
        <v>300</v>
      </c>
      <c r="M133" s="123"/>
      <c r="N133" s="125"/>
      <c r="O133" s="123"/>
      <c r="P133" s="123"/>
      <c r="Q133" s="123"/>
    </row>
    <row r="134" spans="1:17" x14ac:dyDescent="0.45">
      <c r="A134" s="123">
        <v>6000</v>
      </c>
      <c r="B134" s="124">
        <v>45833</v>
      </c>
      <c r="C134" s="123"/>
      <c r="D134" s="123"/>
      <c r="E134" s="123" t="s">
        <v>119</v>
      </c>
      <c r="F134" s="123"/>
      <c r="G134" s="123"/>
      <c r="H134" s="123"/>
      <c r="I134" s="123" t="str">
        <f>Données_Financières_EXEMPLE[[#This Row],[Code]]&amp;" "&amp;Données_Financières_EXEMPLE[[#This Row],[Description CC]]</f>
        <v xml:space="preserve"> </v>
      </c>
      <c r="J134" s="123"/>
      <c r="K134" s="123"/>
      <c r="L134" s="125">
        <v>1200</v>
      </c>
      <c r="M134" s="123"/>
      <c r="N134" s="125"/>
      <c r="O134" s="123"/>
      <c r="P134" s="123"/>
      <c r="Q134" s="123"/>
    </row>
    <row r="135" spans="1:17" x14ac:dyDescent="0.45">
      <c r="A135" s="123">
        <v>6400</v>
      </c>
      <c r="B135" s="124">
        <v>45833</v>
      </c>
      <c r="C135" s="123"/>
      <c r="D135" s="123"/>
      <c r="E135" s="123" t="s">
        <v>124</v>
      </c>
      <c r="F135" s="123"/>
      <c r="G135" s="123"/>
      <c r="H135" s="123"/>
      <c r="I135" s="123" t="str">
        <f>Données_Financières_EXEMPLE[[#This Row],[Code]]&amp;" "&amp;Données_Financières_EXEMPLE[[#This Row],[Description CC]]</f>
        <v xml:space="preserve"> </v>
      </c>
      <c r="J135" s="123"/>
      <c r="K135" s="123"/>
      <c r="L135" s="125">
        <v>95</v>
      </c>
      <c r="M135" s="123"/>
      <c r="N135" s="125"/>
      <c r="O135" s="123"/>
      <c r="P135" s="123"/>
      <c r="Q135" s="123"/>
    </row>
    <row r="136" spans="1:17" x14ac:dyDescent="0.45">
      <c r="A136" s="123">
        <v>6500</v>
      </c>
      <c r="B136" s="124">
        <v>45833</v>
      </c>
      <c r="C136" s="123"/>
      <c r="D136" s="123"/>
      <c r="E136" s="123" t="s">
        <v>125</v>
      </c>
      <c r="F136" s="123"/>
      <c r="G136" s="123"/>
      <c r="H136" s="123"/>
      <c r="I136" s="123" t="str">
        <f>Données_Financières_EXEMPLE[[#This Row],[Code]]&amp;" "&amp;Données_Financières_EXEMPLE[[#This Row],[Description CC]]</f>
        <v xml:space="preserve"> </v>
      </c>
      <c r="J136" s="123"/>
      <c r="K136" s="123"/>
      <c r="L136" s="125">
        <v>280</v>
      </c>
      <c r="M136" s="123"/>
      <c r="N136" s="125"/>
      <c r="O136" s="123"/>
      <c r="P136" s="123"/>
      <c r="Q136" s="123"/>
    </row>
    <row r="137" spans="1:17" x14ac:dyDescent="0.45">
      <c r="A137" s="123">
        <v>6570</v>
      </c>
      <c r="B137" s="124">
        <v>45833</v>
      </c>
      <c r="C137" s="123"/>
      <c r="D137" s="123"/>
      <c r="E137" s="123" t="s">
        <v>127</v>
      </c>
      <c r="F137" s="123"/>
      <c r="G137" s="123"/>
      <c r="H137" s="123"/>
      <c r="I137" s="123" t="str">
        <f>Données_Financières_EXEMPLE[[#This Row],[Code]]&amp;" "&amp;Données_Financières_EXEMPLE[[#This Row],[Description CC]]</f>
        <v xml:space="preserve"> </v>
      </c>
      <c r="J137" s="123"/>
      <c r="K137" s="123"/>
      <c r="L137" s="125">
        <v>120</v>
      </c>
      <c r="M137" s="123"/>
      <c r="N137" s="125"/>
      <c r="O137" s="123"/>
      <c r="P137" s="123"/>
      <c r="Q137" s="123"/>
    </row>
  </sheetData>
  <phoneticPr fontId="30"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12852B0227CD4896E4FDA225E9B448" ma:contentTypeVersion="19" ma:contentTypeDescription="Crée un document." ma:contentTypeScope="" ma:versionID="466d0ef8b7ef0d69a661983ccb5bf94a">
  <xsd:schema xmlns:xsd="http://www.w3.org/2001/XMLSchema" xmlns:xs="http://www.w3.org/2001/XMLSchema" xmlns:p="http://schemas.microsoft.com/office/2006/metadata/properties" xmlns:ns2="3143ed8f-b81d-4251-917d-299eca193dde" xmlns:ns3="6e9662ea-712d-4472-a0ef-f815e5702b93" targetNamespace="http://schemas.microsoft.com/office/2006/metadata/properties" ma:root="true" ma:fieldsID="99381196e25bf7ffde8aaa4ab6a7477f" ns2:_="" ns3:_="">
    <xsd:import namespace="3143ed8f-b81d-4251-917d-299eca193dde"/>
    <xsd:import namespace="6e9662ea-712d-4472-a0ef-f815e5702b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43ed8f-b81d-4251-917d-299eca193d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614ba0f6-39f2-4e24-ae1f-e310da39da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9662ea-712d-4472-a0ef-f815e5702b93"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0507191e-242b-4c5f-9cb7-fcd95acbcb66}" ma:internalName="TaxCatchAll" ma:showField="CatchAllData" ma:web="6e9662ea-712d-4472-a0ef-f815e5702b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9662ea-712d-4472-a0ef-f815e5702b93" xsi:nil="true"/>
    <lcf76f155ced4ddcb4097134ff3c332f xmlns="3143ed8f-b81d-4251-917d-299eca193d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E91BF5-1C44-47AA-BD30-456DD5E21D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43ed8f-b81d-4251-917d-299eca193dde"/>
    <ds:schemaRef ds:uri="6e9662ea-712d-4472-a0ef-f815e5702b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AF5EA3-4CE3-48C0-8182-4278DA3219C5}">
  <ds:schemaRefs>
    <ds:schemaRef ds:uri="http://schemas.microsoft.com/sharepoint/v3/contenttype/forms"/>
  </ds:schemaRefs>
</ds:datastoreItem>
</file>

<file path=customXml/itemProps3.xml><?xml version="1.0" encoding="utf-8"?>
<ds:datastoreItem xmlns:ds="http://schemas.openxmlformats.org/officeDocument/2006/customXml" ds:itemID="{822289AE-17E2-4B5C-BFE9-B8D835183608}">
  <ds:schemaRefs>
    <ds:schemaRef ds:uri="http://schemas.microsoft.com/office/infopath/2007/PartnerControls"/>
    <ds:schemaRef ds:uri="http://purl.org/dc/elements/1.1/"/>
    <ds:schemaRef ds:uri="http://purl.org/dc/dcmitype/"/>
    <ds:schemaRef ds:uri="3143ed8f-b81d-4251-917d-299eca193dde"/>
    <ds:schemaRef ds:uri="6e9662ea-712d-4472-a0ef-f815e5702b93"/>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0. Bienvenue</vt:lpstr>
      <vt:lpstr>1. Plan comptable</vt:lpstr>
      <vt:lpstr>2. Prévisionnel</vt:lpstr>
      <vt:lpstr>3. Données financières</vt:lpstr>
      <vt:lpstr>4. Suivi de trésorerie</vt:lpstr>
      <vt:lpstr>5. Tableau de bord</vt:lpstr>
      <vt:lpstr>1. EXEMPLE Plan comptable</vt:lpstr>
      <vt:lpstr>2. EXEMPLE Prévisionnel</vt:lpstr>
      <vt:lpstr>3. EXEMPLE Données financières</vt:lpstr>
      <vt:lpstr>4. EXEMPLE Suivi de trésorerie</vt:lpstr>
      <vt:lpstr>5. EXEMPLE Tableau de bord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Barraud</dc:creator>
  <cp:lastModifiedBy>Christophe Barraud</cp:lastModifiedBy>
  <dcterms:created xsi:type="dcterms:W3CDTF">2025-01-23T12:40:45Z</dcterms:created>
  <dcterms:modified xsi:type="dcterms:W3CDTF">2025-09-02T13:07:53Z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0x0101002E12852B0227CD4896E4FDA225E9B448</vt:lpwstr>
  </property>
  <property fmtid="{D5CDD505-2E9C-101B-9397-08002B2CF9AE}" pid="3" name="MediaServiceImageTags">
    <vt:lpwstr/>
  </property>
</Properties>
</file>